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robertla\OneDrive - Nassau County School District\_HR Dept Files (Shared)\DATA REPORTS\2022-2023 EVALUATION DATA\"/>
    </mc:Choice>
  </mc:AlternateContent>
  <xr:revisionPtr revIDLastSave="0" documentId="13_ncr:1_{9CA36BD8-2273-482D-AC7C-A0264949CDCC}" xr6:coauthVersionLast="47" xr6:coauthVersionMax="47" xr10:uidLastSave="{00000000-0000-0000-0000-000000000000}"/>
  <bookViews>
    <workbookView xWindow="-120" yWindow="-120" windowWidth="29040" windowHeight="15840" tabRatio="759" xr2:uid="{00000000-000D-0000-FFFF-FFFF00000000}"/>
  </bookViews>
  <sheets>
    <sheet name="DATA ENTRY" sheetId="4" r:id="rId1"/>
    <sheet name="ANNUAL EVAULATION REPORT" sheetId="1" r:id="rId2"/>
    <sheet name="FINAL SUMMATIVE " sheetId="3" r:id="rId3"/>
  </sheets>
  <definedNames>
    <definedName name="_xlnm.Print_Area" localSheetId="1">'ANNUAL EVAULATION REPORT'!$A$1:$Y$159</definedName>
    <definedName name="_xlnm.Print_Area" localSheetId="0">'DATA ENTRY'!$A$1:$C$33</definedName>
    <definedName name="_xlnm.Print_Area" localSheetId="2">'FINAL SUMMATIVE '!$A$1:$N$47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08" i="1" l="1"/>
  <c r="X55" i="1"/>
  <c r="D9" i="3" l="1"/>
  <c r="M24" i="3" l="1"/>
  <c r="M27" i="3" s="1"/>
  <c r="M29" i="3" l="1"/>
  <c r="M16" i="3"/>
  <c r="M18" i="3" s="1"/>
  <c r="J7" i="3"/>
  <c r="J6" i="3"/>
  <c r="J5" i="3"/>
  <c r="D10" i="3"/>
  <c r="D8" i="3"/>
  <c r="D7" i="3"/>
  <c r="D6" i="3"/>
  <c r="D5" i="3"/>
  <c r="E17" i="1"/>
  <c r="T98" i="1"/>
  <c r="P15" i="1"/>
  <c r="P13" i="1"/>
  <c r="E21" i="1"/>
  <c r="E19" i="1"/>
  <c r="E15" i="1"/>
  <c r="E13" i="1"/>
  <c r="F39" i="3" l="1"/>
  <c r="G39" i="3" s="1"/>
  <c r="B39" i="3"/>
  <c r="R109" i="1"/>
  <c r="R56" i="1"/>
  <c r="O128" i="1" l="1"/>
  <c r="A128" i="1" s="1"/>
  <c r="E11" i="1" l="1"/>
  <c r="D109" i="1" l="1"/>
  <c r="D56" i="1"/>
</calcChain>
</file>

<file path=xl/sharedStrings.xml><?xml version="1.0" encoding="utf-8"?>
<sst xmlns="http://schemas.openxmlformats.org/spreadsheetml/2006/main" count="344" uniqueCount="284">
  <si>
    <t>DATA ENTRY WORKSHEET</t>
  </si>
  <si>
    <t>Select One</t>
  </si>
  <si>
    <t>2020-2021</t>
  </si>
  <si>
    <t>Midpoint</t>
  </si>
  <si>
    <t>Adult Education</t>
  </si>
  <si>
    <t>Amber Nicholas-Bovinette</t>
  </si>
  <si>
    <t>Basic Data</t>
  </si>
  <si>
    <t>ALL FIELDS IN BASIC DATA MUST BE COMPLETED.</t>
  </si>
  <si>
    <t>2021-2022</t>
  </si>
  <si>
    <t>Final</t>
  </si>
  <si>
    <t>1A</t>
  </si>
  <si>
    <t>Bryceville Elementary</t>
  </si>
  <si>
    <t>Name:</t>
  </si>
  <si>
    <r>
      <t xml:space="preserve">Please use the employee's </t>
    </r>
    <r>
      <rPr>
        <b/>
        <u/>
        <sz val="11"/>
        <color rgb="FFFF0000"/>
        <rFont val="Calibri"/>
        <family val="2"/>
        <scheme val="minor"/>
      </rPr>
      <t>LEGAL NAME.</t>
    </r>
  </si>
  <si>
    <t>2022-2023</t>
  </si>
  <si>
    <t>1B</t>
  </si>
  <si>
    <t>Callahan Elementary</t>
  </si>
  <si>
    <t>Ashleigh Clark</t>
  </si>
  <si>
    <t xml:space="preserve">Location: </t>
  </si>
  <si>
    <t>2023-2024</t>
  </si>
  <si>
    <t>Callahan Intermediate</t>
  </si>
  <si>
    <t>Evaluator:</t>
  </si>
  <si>
    <t>2A</t>
  </si>
  <si>
    <t>Callahan Middle</t>
  </si>
  <si>
    <t>Bryce Cubbal</t>
  </si>
  <si>
    <t>Job Title:</t>
  </si>
  <si>
    <t>Classroom Teacher</t>
  </si>
  <si>
    <t>2B</t>
  </si>
  <si>
    <t>Career Education</t>
  </si>
  <si>
    <t>Celena Loudermilk</t>
  </si>
  <si>
    <t>School Year:</t>
  </si>
  <si>
    <t>Elementary Education</t>
  </si>
  <si>
    <t>Christopher Webber</t>
  </si>
  <si>
    <t>Grade(s) Taught:</t>
  </si>
  <si>
    <t>Grades must be listed as "1st", "9th", "9th-12th", "All", etc.</t>
  </si>
  <si>
    <t>Emma Love Hardee Elementary</t>
  </si>
  <si>
    <t>Daniel Snyder</t>
  </si>
  <si>
    <t>Subject(s) Taught:</t>
  </si>
  <si>
    <t>Simply listing "9-12" will yield a result of "12-Sep".</t>
  </si>
  <si>
    <t>Exceptional Student Education</t>
  </si>
  <si>
    <t>Desiree Thompson</t>
  </si>
  <si>
    <t>Evaluation Type:</t>
  </si>
  <si>
    <t>Fernandina Beach High</t>
  </si>
  <si>
    <t>Donna Jackson</t>
  </si>
  <si>
    <t>Category:</t>
  </si>
  <si>
    <t>Fernandina Beach Middle</t>
  </si>
  <si>
    <t>Dr. Anna Crawford</t>
  </si>
  <si>
    <t>Category Definitions</t>
  </si>
  <si>
    <t>Category 1: 1 – 3 years of experience, not new to district</t>
  </si>
  <si>
    <t>Hilliard Elementary</t>
  </si>
  <si>
    <t>Dr. Kari Burgess-Watkins</t>
  </si>
  <si>
    <t>Category 1A: 0 – 3 years of experience, new to district</t>
  </si>
  <si>
    <t>Hilliard Middle-Senior</t>
  </si>
  <si>
    <t>Dr. Kathy K. Burns</t>
  </si>
  <si>
    <t>Category 1B: 0 – 3 years of experience, not new to district, who need 2 evaluations</t>
  </si>
  <si>
    <t>Instructional Technology &amp; Information Services</t>
  </si>
  <si>
    <t>Category 2: 4 or more years of experience, not new to district</t>
  </si>
  <si>
    <t>Intervention, Prevention &amp; Safety</t>
  </si>
  <si>
    <t>Dr. Tara Middleton</t>
  </si>
  <si>
    <t>Category 2A: 4 or more years of experience, new to district</t>
  </si>
  <si>
    <t>Nassau Virtual School</t>
  </si>
  <si>
    <t>Edward Brown</t>
  </si>
  <si>
    <t>Category 2B: 4 or more years of experience, not new to district, who need 2 evaluations</t>
  </si>
  <si>
    <t>Professional Development</t>
  </si>
  <si>
    <t>George Raysor</t>
  </si>
  <si>
    <t>Secondary Education</t>
  </si>
  <si>
    <t>Instructional Practice Score</t>
  </si>
  <si>
    <t>Southside Elementary</t>
  </si>
  <si>
    <t>Taken from iObservation</t>
  </si>
  <si>
    <t>West Nassau County High</t>
  </si>
  <si>
    <t>Jimmie Pearce</t>
  </si>
  <si>
    <t>Wildlight Elementary</t>
  </si>
  <si>
    <t>John Crawford</t>
  </si>
  <si>
    <t>Yulee Elementary</t>
  </si>
  <si>
    <t>Jonathan Goodwin</t>
  </si>
  <si>
    <t>Student Performance Scores</t>
  </si>
  <si>
    <t xml:space="preserve">Yulee High </t>
  </si>
  <si>
    <t>Kerri Boatright</t>
  </si>
  <si>
    <t>Yulee Middle</t>
  </si>
  <si>
    <t>Kimberly Shumate</t>
  </si>
  <si>
    <t>Total SPE Percentage Points:</t>
  </si>
  <si>
    <t>Yulee Primary</t>
  </si>
  <si>
    <t>Kristy Collins</t>
  </si>
  <si>
    <t xml:space="preserve">ZZ School Climate Transformation Grant </t>
  </si>
  <si>
    <t>Lindsay Hays</t>
  </si>
  <si>
    <t>Lori Amos</t>
  </si>
  <si>
    <t>Mandi Matricardi</t>
  </si>
  <si>
    <t>Mark Durham</t>
  </si>
  <si>
    <t>Melissa Johnson</t>
  </si>
  <si>
    <t>Meredith Lane</t>
  </si>
  <si>
    <t>Misty Mathis</t>
  </si>
  <si>
    <t>Natasha Drake</t>
  </si>
  <si>
    <t>Rebecca Smith</t>
  </si>
  <si>
    <t>Rhonda Devereaux</t>
  </si>
  <si>
    <t>Sarah Ray</t>
  </si>
  <si>
    <t>Scott Hodges</t>
  </si>
  <si>
    <t>Sherida Jones</t>
  </si>
  <si>
    <t>Tammy Johnson</t>
  </si>
  <si>
    <t>Tammy Smith</t>
  </si>
  <si>
    <t>Tracy Miller</t>
  </si>
  <si>
    <t>Vicki Grubbs</t>
  </si>
  <si>
    <t>ZZ Adam Marcum</t>
  </si>
  <si>
    <t>ZZ Amanda Cooper</t>
  </si>
  <si>
    <t>ZZ Angela Cole</t>
  </si>
  <si>
    <t>ZZ Brianna Harris</t>
  </si>
  <si>
    <t>ZZ Charles Underhill</t>
  </si>
  <si>
    <t>ZZ Curtis Gaus</t>
  </si>
  <si>
    <t>ZZ Desiree Bolton</t>
  </si>
  <si>
    <t>ZZ Dr. Catherine Drew</t>
  </si>
  <si>
    <t>ZZ Dr. Cynthia Grooms</t>
  </si>
  <si>
    <t>ZZ Dr. Eric Larsen</t>
  </si>
  <si>
    <t>ZZ Dr. John Mazzella</t>
  </si>
  <si>
    <t>ZZ Dr. Spencer Lodree</t>
  </si>
  <si>
    <t>ZZ Joyce Menz</t>
  </si>
  <si>
    <t>ZZ Kathleen Hardee</t>
  </si>
  <si>
    <t>ZZ Kathryn Benson</t>
  </si>
  <si>
    <t>ZZ Kelly Burnette</t>
  </si>
  <si>
    <t>ZZ Kimberly Harrison</t>
  </si>
  <si>
    <t>ZZ Kristi Simpkins</t>
  </si>
  <si>
    <t>ZZ Leslie Reid</t>
  </si>
  <si>
    <t>ZZ Pauline Gregory</t>
  </si>
  <si>
    <t>ZZ Sabrina Faircloth</t>
  </si>
  <si>
    <t>ZZ Suzanne Davis</t>
  </si>
  <si>
    <t xml:space="preserve">Annual Evaluation Report For Classroom Teachers </t>
  </si>
  <si>
    <t>Nassau County School District</t>
  </si>
  <si>
    <t xml:space="preserve">Annual Evaluation Report for </t>
  </si>
  <si>
    <t>Classroom Teachers</t>
  </si>
  <si>
    <t>Evaluation:</t>
  </si>
  <si>
    <t>Grade(s):</t>
  </si>
  <si>
    <t>Subject(s):</t>
  </si>
  <si>
    <t>Location:</t>
  </si>
  <si>
    <r>
      <t xml:space="preserve">This form is to serve as a permanent record of an administrator’s evaluation of a teacher’s performance during a specific period based on specific criteria as it relates to the </t>
    </r>
    <r>
      <rPr>
        <b/>
        <sz val="12"/>
        <color theme="1"/>
        <rFont val="Calibri"/>
        <family val="2"/>
        <scheme val="minor"/>
      </rPr>
      <t>instructional practice</t>
    </r>
    <r>
      <rPr>
        <sz val="12"/>
        <color theme="1"/>
        <rFont val="Calibri"/>
        <family val="2"/>
        <scheme val="minor"/>
      </rPr>
      <t xml:space="preserve"> using the Marzano Art and Science of Teaching Framework.</t>
    </r>
  </si>
  <si>
    <r>
      <rPr>
        <b/>
        <sz val="12"/>
        <color theme="1"/>
        <rFont val="Calibri"/>
        <family val="2"/>
        <scheme val="minor"/>
      </rPr>
      <t>Directions:</t>
    </r>
    <r>
      <rPr>
        <sz val="12"/>
        <color theme="1"/>
        <rFont val="Calibri"/>
        <family val="2"/>
        <scheme val="minor"/>
      </rPr>
      <t xml:space="preserve">  Examine all sources of evidence for each of the four domains denoted in this form as it applies to the teacher’s instructional practice performance.  Indicate sources of evidence used to determine the evaluation results in each section.  Assign an overall evaluation rating/score, sign the form and obtain the signature of the teacher. </t>
    </r>
  </si>
  <si>
    <t>Category Definitions:</t>
  </si>
  <si>
    <t>Category 1</t>
  </si>
  <si>
    <r>
      <t xml:space="preserve">1 – 3 years of experience, </t>
    </r>
    <r>
      <rPr>
        <u/>
        <sz val="12"/>
        <rFont val="Calibri"/>
        <family val="2"/>
        <scheme val="minor"/>
      </rPr>
      <t>not</t>
    </r>
    <r>
      <rPr>
        <sz val="12"/>
        <rFont val="Calibri"/>
        <family val="2"/>
        <scheme val="minor"/>
      </rPr>
      <t xml:space="preserve"> new to district</t>
    </r>
  </si>
  <si>
    <t>Category 1A</t>
  </si>
  <si>
    <t>0 – 3 years of experience, new to district</t>
  </si>
  <si>
    <t>Category 1B</t>
  </si>
  <si>
    <r>
      <t xml:space="preserve">0 – 3 years of experience, </t>
    </r>
    <r>
      <rPr>
        <u/>
        <sz val="12"/>
        <rFont val="Calibri"/>
        <family val="2"/>
        <scheme val="minor"/>
      </rPr>
      <t>not</t>
    </r>
    <r>
      <rPr>
        <sz val="12"/>
        <rFont val="Calibri"/>
        <family val="2"/>
        <scheme val="minor"/>
      </rPr>
      <t xml:space="preserve"> new to district, who need 2 evaluations</t>
    </r>
  </si>
  <si>
    <t>Category 2</t>
  </si>
  <si>
    <r>
      <t xml:space="preserve">4 or more years of experience, </t>
    </r>
    <r>
      <rPr>
        <u/>
        <sz val="12"/>
        <rFont val="Calibri"/>
        <family val="2"/>
        <scheme val="minor"/>
      </rPr>
      <t>not</t>
    </r>
    <r>
      <rPr>
        <sz val="12"/>
        <rFont val="Calibri"/>
        <family val="2"/>
        <scheme val="minor"/>
      </rPr>
      <t xml:space="preserve"> new to district</t>
    </r>
  </si>
  <si>
    <t>Category 2A</t>
  </si>
  <si>
    <t>4 or more years of experience, new to district</t>
  </si>
  <si>
    <t>Category 2B</t>
  </si>
  <si>
    <r>
      <t xml:space="preserve">4 or more years of experience, </t>
    </r>
    <r>
      <rPr>
        <u/>
        <sz val="12"/>
        <rFont val="Calibri"/>
        <family val="2"/>
        <scheme val="minor"/>
      </rPr>
      <t>not</t>
    </r>
    <r>
      <rPr>
        <sz val="12"/>
        <rFont val="Calibri"/>
        <family val="2"/>
        <scheme val="minor"/>
      </rPr>
      <t xml:space="preserve"> new to district, who need 2 evaluations</t>
    </r>
  </si>
  <si>
    <t>©2011 Robert J. Marzano.  Can only be digitized in iObservation.</t>
  </si>
  <si>
    <t>iObservation is a regiastered trademark of Learning Sciences International®.</t>
  </si>
  <si>
    <t>Page 1</t>
  </si>
  <si>
    <t xml:space="preserve">Annual Evaluation Report For Teachers </t>
  </si>
  <si>
    <t>1. INSTRUCTIONAL PRACTICE (IP)</t>
  </si>
  <si>
    <t>The teacher’s instructional practice score reflects his/her overall understanding and application of the Art and Science of Teaching Framework across the four domains: 
Domain 1: Standards-Based Planning; Domain 2: Standards-Based Instruction; Domain 3: Conditions for Learning; and Domain 4: Professional Responsibilities.</t>
  </si>
  <si>
    <r>
      <rPr>
        <b/>
        <sz val="12"/>
        <color theme="1"/>
        <rFont val="Calibri"/>
        <family val="2"/>
        <scheme val="minor"/>
      </rPr>
      <t>Domain 1:  Sources of Evidence</t>
    </r>
    <r>
      <rPr>
        <sz val="12"/>
        <color theme="1"/>
        <rFont val="Calibri"/>
        <family val="2"/>
        <scheme val="minor"/>
      </rPr>
      <t xml:space="preserve"> (select all that apply):</t>
    </r>
  </si>
  <si>
    <r>
      <rPr>
        <b/>
        <sz val="12"/>
        <color theme="1"/>
        <rFont val="Calibri"/>
        <family val="2"/>
        <scheme val="minor"/>
      </rPr>
      <t>Domain 3:  Sources of Evidence</t>
    </r>
    <r>
      <rPr>
        <sz val="12"/>
        <color theme="1"/>
        <rFont val="Calibri"/>
        <family val="2"/>
        <scheme val="minor"/>
      </rPr>
      <t xml:space="preserve"> (select all that apply):</t>
    </r>
  </si>
  <si>
    <t>Planning (Pre) Conference</t>
  </si>
  <si>
    <t>Formal Observation(s)</t>
  </si>
  <si>
    <t>PLEASE USE AN "X" TO MARK SELECTIONS FOR</t>
  </si>
  <si>
    <t>Informal, Announced Observation(s)</t>
  </si>
  <si>
    <t>DOMAINS 1-4.</t>
  </si>
  <si>
    <t>Informal, Unannounced Observation(s)</t>
  </si>
  <si>
    <t>Walkthroughs</t>
  </si>
  <si>
    <t>ARTIFACTS / OTHER NOTES ARE TO BE TYPEWRITTEN.</t>
  </si>
  <si>
    <t>Artifacts:</t>
  </si>
  <si>
    <t>Other:</t>
  </si>
  <si>
    <r>
      <rPr>
        <b/>
        <sz val="12"/>
        <color theme="1"/>
        <rFont val="Calibri"/>
        <family val="2"/>
        <scheme val="minor"/>
      </rPr>
      <t>Domain 2:  Sources of Evidence</t>
    </r>
    <r>
      <rPr>
        <sz val="12"/>
        <color theme="1"/>
        <rFont val="Calibri"/>
        <family val="2"/>
        <scheme val="minor"/>
      </rPr>
      <t xml:space="preserve"> (select all that apply):</t>
    </r>
  </si>
  <si>
    <r>
      <rPr>
        <b/>
        <sz val="12"/>
        <color theme="1"/>
        <rFont val="Calibri"/>
        <family val="2"/>
        <scheme val="minor"/>
      </rPr>
      <t>Domain 4:  Sources of Evidence</t>
    </r>
    <r>
      <rPr>
        <sz val="12"/>
        <color theme="1"/>
        <rFont val="Calibri"/>
        <family val="2"/>
        <scheme val="minor"/>
      </rPr>
      <t xml:space="preserve"> (select all that apply):</t>
    </r>
  </si>
  <si>
    <t>Conferences</t>
  </si>
  <si>
    <t>Discussions</t>
  </si>
  <si>
    <t>Self-Assessment</t>
  </si>
  <si>
    <t>Deliberate Practice Plan</t>
  </si>
  <si>
    <t>Evaluator Comments:</t>
  </si>
  <si>
    <t>COMMENTS ARE TO BE TYPEWRITTEN.</t>
  </si>
  <si>
    <t xml:space="preserve"> HIGHLY EFFECTIVE</t>
  </si>
  <si>
    <t>EFFECTIVE</t>
  </si>
  <si>
    <t>NEEDS IMPROVEMENT / DEVELOPING</t>
  </si>
  <si>
    <t>UNSATISFACTORY</t>
  </si>
  <si>
    <t>Overall IP Score of 
3.50-4.00</t>
  </si>
  <si>
    <t>Overall IP Score of 
2.50-3.49</t>
  </si>
  <si>
    <t>Overall IP Score of 
1.50-2.49</t>
  </si>
  <si>
    <t>Overall IP Score of 
0.00-1.49</t>
  </si>
  <si>
    <r>
      <rPr>
        <b/>
        <sz val="20"/>
        <color theme="1"/>
        <rFont val="Calibri"/>
        <family val="2"/>
        <scheme val="minor"/>
      </rPr>
      <t>Instructional Practice Score</t>
    </r>
    <r>
      <rPr>
        <b/>
        <sz val="12"/>
        <color theme="1"/>
        <rFont val="Calibri"/>
        <family val="2"/>
        <scheme val="minor"/>
      </rPr>
      <t xml:space="preserve"> 
(From iObservation)</t>
    </r>
  </si>
  <si>
    <t>Page 2</t>
  </si>
  <si>
    <t>2. FINAL INSTRUCTIONAL PRACTICE SCORE &amp; RATING</t>
  </si>
  <si>
    <t>The final instructional practice score and rating reflects the teacher’s overall performance across the four domains.</t>
  </si>
  <si>
    <t>Final Instructional Practice Score of 3.50-4.00</t>
  </si>
  <si>
    <t>Final Instructional Practice Score of 2.50-3.49</t>
  </si>
  <si>
    <t>Final Instructional Practice Score of 1.50-2.49</t>
  </si>
  <si>
    <t>Final Instructional Practice Score of 0.00-1.49</t>
  </si>
  <si>
    <t>Comprises 65% 
of Final Evaluation</t>
  </si>
  <si>
    <t>3. SIGNATURES</t>
  </si>
  <si>
    <r>
      <rPr>
        <b/>
        <sz val="12"/>
        <color theme="1"/>
        <rFont val="Calibri"/>
        <family val="2"/>
        <scheme val="minor"/>
      </rPr>
      <t>Evaluator:</t>
    </r>
    <r>
      <rPr>
        <sz val="12"/>
        <color theme="1"/>
        <rFont val="Calibri"/>
        <family val="2"/>
        <scheme val="minor"/>
      </rPr>
      <t xml:space="preserve"> I certify that the above named teacher has been evaluated around his or her </t>
    </r>
    <r>
      <rPr>
        <b/>
        <sz val="12"/>
        <color theme="1"/>
        <rFont val="Calibri"/>
        <family val="2"/>
        <scheme val="minor"/>
      </rPr>
      <t>instructional practice.</t>
    </r>
  </si>
  <si>
    <t>Evaluator’s Signature:</t>
  </si>
  <si>
    <t>Date:</t>
  </si>
  <si>
    <r>
      <t xml:space="preserve">PLEASE SIGN &amp; DATE THE </t>
    </r>
    <r>
      <rPr>
        <b/>
        <i/>
        <u/>
        <sz val="12"/>
        <color rgb="FFFF0000"/>
        <rFont val="Calibri"/>
        <family val="2"/>
        <scheme val="minor"/>
      </rPr>
      <t>HARDCOPY</t>
    </r>
  </si>
  <si>
    <t>Evaluator’s Title:</t>
  </si>
  <si>
    <t>ELECTRONIC SIGNATURES NOT ACCEPTED.</t>
  </si>
  <si>
    <t>TITLE MAY BE TYPEWRITTEN.</t>
  </si>
  <si>
    <t>Evaluator’s Comments:</t>
  </si>
  <si>
    <r>
      <rPr>
        <b/>
        <sz val="12"/>
        <color theme="1"/>
        <rFont val="Calibri"/>
        <family val="2"/>
        <scheme val="minor"/>
      </rPr>
      <t>Teacher:</t>
    </r>
    <r>
      <rPr>
        <sz val="12"/>
        <color theme="1"/>
        <rFont val="Calibri"/>
        <family val="2"/>
        <scheme val="minor"/>
      </rPr>
      <t xml:space="preserve"> I acknowledge the receipt of this Midpoint/Final Annual Evaluation Form.</t>
    </r>
  </si>
  <si>
    <t>Teacher’s Signature:</t>
  </si>
  <si>
    <t>Teacher’s Comments:</t>
  </si>
  <si>
    <t>Page 3</t>
  </si>
  <si>
    <t>THE NASSAU COUNTY SCHOOL DISTRICT</t>
  </si>
  <si>
    <t xml:space="preserve">CLASSROOM TEACHER </t>
  </si>
  <si>
    <t>FINAL SUMMATIVE EVALUATION FORM</t>
  </si>
  <si>
    <t>NAME:</t>
  </si>
  <si>
    <t>JOB TITLE:</t>
  </si>
  <si>
    <t>CATEGORY:</t>
  </si>
  <si>
    <t>EVALUATION:</t>
  </si>
  <si>
    <t>EVALUATOR:</t>
  </si>
  <si>
    <t>SCHOOL YEAR:</t>
  </si>
  <si>
    <t>GRADE(S):</t>
  </si>
  <si>
    <t>SUBJECT(S):</t>
  </si>
  <si>
    <t>LOCATION:</t>
  </si>
  <si>
    <t>This form is to serve as a permanent record of an administrator’s evaluation of a teacher’s performance during a specific period.</t>
  </si>
  <si>
    <t>MARZANO PROTOCOL - INSTRUCTIONAL PRACTICE (IP)</t>
  </si>
  <si>
    <t>EVALUATION OF INSTRUCTIONAL PRACTICE</t>
  </si>
  <si>
    <t>TOTAL
POSSIBLE
SCORE/POINTS</t>
  </si>
  <si>
    <t>DISTRIBUTION OF POINTS</t>
  </si>
  <si>
    <t>OVERALL INSTRUCTIONAL PRACTICE (IP) SCORE EARNED</t>
  </si>
  <si>
    <t>Performance Of A Classroom Teacher Based On Marzano Protocol</t>
  </si>
  <si>
    <t>Highly Effective</t>
  </si>
  <si>
    <t>3.50 - 4.00</t>
  </si>
  <si>
    <t>Effective</t>
  </si>
  <si>
    <t>2.50 - 3.49</t>
  </si>
  <si>
    <t>IP Score</t>
  </si>
  <si>
    <t>Needs Improvement/ Developing</t>
  </si>
  <si>
    <t>1.50 - 2.49</t>
  </si>
  <si>
    <t xml:space="preserve">    Multiply by 0.65</t>
  </si>
  <si>
    <t>Unsatisfactory*</t>
  </si>
  <si>
    <t>0.00 - 1.49</t>
  </si>
  <si>
    <t>Total IP Score:</t>
  </si>
  <si>
    <t>STUDENT PERFORMANCE EVALUATION (SPE) SCORE - ACHIEVEMENT/GROWTH DATA</t>
  </si>
  <si>
    <t>EVALUATION OF STUDENT PERFORMANCE</t>
  </si>
  <si>
    <t xml:space="preserve">DISTRIBUTION OF PERCENTAGE POINTS
&amp; ASSIGNED SCORE
Total Possible Percentage Points = 100
</t>
  </si>
  <si>
    <t>OVERALL STUDENT  PERFORMANCE EVALUATION (SPE) PERCENTAGE POINTS &amp; SCORE EARNED</t>
  </si>
  <si>
    <t>Performance Of Instructional Personnel Based On Student Performance</t>
  </si>
  <si>
    <t>POINTS, SCORE &amp; RATING</t>
  </si>
  <si>
    <t>Total SPE
Percentage Points:</t>
  </si>
  <si>
    <t>80.00-100.00 = 4.00 = HE</t>
  </si>
  <si>
    <t>54.00-59.99 = 2.75 = NI/ND</t>
  </si>
  <si>
    <t>75.00-79.99 = 3.75 = EF</t>
  </si>
  <si>
    <t>48.00-53.99 = 2.50 = NI/ND</t>
  </si>
  <si>
    <t>Assigned SPE 
Score:</t>
  </si>
  <si>
    <t>70.00-74.99 = 3.50 = EF</t>
  </si>
  <si>
    <t>42.00-47.99 = 2.25 = NI/ND</t>
  </si>
  <si>
    <t>65.00-69.99 = 3.25 = EF</t>
  </si>
  <si>
    <t>35.00-41.99 = 2.00 = NI/ND</t>
  </si>
  <si>
    <t xml:space="preserve">    Multiply by 0.35</t>
  </si>
  <si>
    <t>60.00-64.99 = 3.00 = EF</t>
  </si>
  <si>
    <t>17.00-34.99 = 1.50 = UN</t>
  </si>
  <si>
    <t>Total SPE Score:</t>
  </si>
  <si>
    <t>0.00-16.99 = 1.00 = UN</t>
  </si>
  <si>
    <t>LEVEL OF PERFORMANCE &amp; FINAL EVALUATION SCORE</t>
  </si>
  <si>
    <t>Final Evaluation Score of 
3.5-4.0</t>
  </si>
  <si>
    <t>Final Evaluation Score of 
2.5-3.4</t>
  </si>
  <si>
    <t>Final Evaluation Score of 
1.5-2.4</t>
  </si>
  <si>
    <t>Final Evaluation Score of 
0.0-1.4</t>
  </si>
  <si>
    <t>Rounded to:</t>
  </si>
  <si>
    <t>Signature of Administrator:</t>
  </si>
  <si>
    <t>Signature of Teacher:</t>
  </si>
  <si>
    <t xml:space="preserve">*A Professional Development Plan Must Be Prepared If The Overall Level of Performance &amp; Final Evaluation Score Is Unsatisfactory. </t>
  </si>
  <si>
    <t>Updated 09/2011, 2/2013, 1/2014, 12/2014, 10/2015, 12/2016, 11/2017, 9/2018, 10/2020</t>
  </si>
  <si>
    <r>
      <t>Charles Alvar</t>
    </r>
    <r>
      <rPr>
        <sz val="11"/>
        <color theme="1"/>
        <rFont val="Calibri"/>
        <family val="2"/>
      </rPr>
      <t>ė</t>
    </r>
  </si>
  <si>
    <t>Dr. Kristen Smith</t>
  </si>
  <si>
    <t>Dr. Monica Weber</t>
  </si>
  <si>
    <t>Jacqueline Smith</t>
  </si>
  <si>
    <t>Patricia Kelly</t>
  </si>
  <si>
    <t>Patricia Weigel</t>
  </si>
  <si>
    <t>Rachel Norfleet</t>
  </si>
  <si>
    <t>Rosalina Stelma</t>
  </si>
  <si>
    <t>Tara Libby</t>
  </si>
  <si>
    <t>ZZ Andreu Powell</t>
  </si>
  <si>
    <t>ZZ Brent Lemond</t>
  </si>
  <si>
    <t>ZZ Dr. Monica Cason</t>
  </si>
  <si>
    <t>ZZ Jacqueline Sims</t>
  </si>
  <si>
    <t>ZZ Jill Williams</t>
  </si>
  <si>
    <t>ZZ Marlena Palmer</t>
  </si>
  <si>
    <t>ZZ Yvon Joinville</t>
  </si>
  <si>
    <t>Nassau Community Academy</t>
  </si>
  <si>
    <t>Version 2022-23</t>
  </si>
  <si>
    <t>ZZ LeeAnn Jackson</t>
  </si>
  <si>
    <t>Whitney Jones</t>
  </si>
  <si>
    <t>Michelle Chambers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</si>
</sst>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rgb="FFFF0000"/>
      <name val="Calibri"/>
      <family val="2"/>
      <scheme val="minor"/>
    </font>
    <font>
      <b/>
      <sz val="16"/>
      <color theme="1"/>
      <name val="Calibri"/>
      <family val="2"/>
      <scheme val="minor"/>
    </font>
    <font>
      <i/>
      <sz val="10.5"/>
      <color theme="1"/>
      <name val="Calibri"/>
      <family val="2"/>
      <scheme val="minor"/>
    </font>
    <font>
      <b/>
      <sz val="20"/>
      <color theme="1"/>
      <name val="Calibri"/>
      <family val="2"/>
      <scheme val="minor"/>
    </font>
    <font>
      <sz val="12"/>
      <name val="Calibri"/>
      <family val="2"/>
      <scheme val="minor"/>
    </font>
    <font>
      <sz val="11"/>
      <name val="Calibri"/>
      <family val="2"/>
      <scheme val="minor"/>
    </font>
    <font>
      <b/>
      <i/>
      <u/>
      <sz val="12"/>
      <color rgb="FFFF000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sz val="9"/>
      <color theme="1"/>
      <name val="Calibri"/>
      <family val="2"/>
      <scheme val="minor"/>
    </font>
    <font>
      <b/>
      <i/>
      <sz val="9"/>
      <color theme="1"/>
      <name val="Calibri"/>
      <family val="2"/>
      <scheme val="minor"/>
    </font>
    <font>
      <i/>
      <sz val="9"/>
      <color theme="1"/>
      <name val="Calibri"/>
      <family val="2"/>
      <scheme val="minor"/>
    </font>
    <font>
      <i/>
      <sz val="10"/>
      <color theme="1"/>
      <name val="Calibri"/>
      <family val="2"/>
      <scheme val="minor"/>
    </font>
    <font>
      <i/>
      <sz val="12"/>
      <color rgb="FFFF0000"/>
      <name val="Calibri"/>
      <family val="2"/>
      <scheme val="minor"/>
    </font>
    <font>
      <i/>
      <sz val="11"/>
      <color rgb="FFFF0000"/>
      <name val="Calibri"/>
      <family val="2"/>
      <scheme val="minor"/>
    </font>
    <font>
      <u/>
      <sz val="12"/>
      <name val="Calibri"/>
      <family val="2"/>
      <scheme val="minor"/>
    </font>
    <font>
      <i/>
      <sz val="16"/>
      <color theme="1"/>
      <name val="Calibri"/>
      <family val="2"/>
      <scheme val="minor"/>
    </font>
    <font>
      <sz val="12"/>
      <color rgb="FFFF0000"/>
      <name val="Calibri"/>
      <family val="2"/>
      <scheme val="minor"/>
    </font>
    <font>
      <b/>
      <sz val="11"/>
      <color rgb="FFFF0000"/>
      <name val="Calibri"/>
      <family val="2"/>
      <scheme val="minor"/>
    </font>
    <font>
      <sz val="10"/>
      <color theme="1"/>
      <name val="Calibri"/>
      <family val="2"/>
      <scheme val="minor"/>
    </font>
    <font>
      <i/>
      <sz val="10"/>
      <color rgb="FFFF0000"/>
      <name val="Calibri"/>
      <family val="2"/>
      <scheme val="minor"/>
    </font>
    <font>
      <sz val="10"/>
      <name val="Calibri"/>
      <family val="2"/>
      <scheme val="minor"/>
    </font>
    <font>
      <b/>
      <sz val="12"/>
      <color theme="0"/>
      <name val="Calibri"/>
      <family val="2"/>
      <scheme val="minor"/>
    </font>
    <font>
      <b/>
      <sz val="10"/>
      <color theme="1"/>
      <name val="Calibri"/>
      <family val="2"/>
      <scheme val="minor"/>
    </font>
    <font>
      <b/>
      <i/>
      <sz val="10.5"/>
      <color theme="1"/>
      <name val="Calibri"/>
      <family val="2"/>
      <scheme val="minor"/>
    </font>
    <font>
      <b/>
      <u/>
      <sz val="9"/>
      <color theme="1"/>
      <name val="Calibri"/>
      <family val="2"/>
      <scheme val="minor"/>
    </font>
    <font>
      <i/>
      <sz val="10"/>
      <name val="Calibri"/>
      <family val="2"/>
      <scheme val="minor"/>
    </font>
    <font>
      <i/>
      <u/>
      <sz val="10"/>
      <name val="Calibri"/>
      <family val="2"/>
      <scheme val="minor"/>
    </font>
    <font>
      <b/>
      <u/>
      <sz val="11"/>
      <color rgb="FFFF0000"/>
      <name val="Calibri"/>
      <family val="2"/>
      <scheme val="minor"/>
    </font>
    <font>
      <i/>
      <sz val="11"/>
      <name val="Calibri"/>
      <family val="2"/>
      <scheme val="minor"/>
    </font>
    <font>
      <sz val="8"/>
      <name val="Calibri"/>
      <family val="2"/>
      <scheme val="minor"/>
    </font>
    <font>
      <i/>
      <sz val="11"/>
      <color theme="0" tint="-0.499984740745262"/>
      <name val="Calibri"/>
      <family val="2"/>
      <scheme val="minor"/>
    </font>
    <font>
      <i/>
      <sz val="10"/>
      <color theme="0" tint="-0.499984740745262"/>
      <name val="Calibri"/>
      <family val="2"/>
      <scheme val="minor"/>
    </font>
    <font>
      <sz val="11"/>
      <color theme="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
      <patternFill patternType="solid">
        <fgColor theme="6"/>
        <bgColor indexed="64"/>
      </patternFill>
    </fill>
    <fill>
      <patternFill patternType="solid">
        <fgColor theme="7" tint="0.39997558519241921"/>
        <bgColor indexed="64"/>
      </patternFill>
    </fill>
  </fills>
  <borders count="51">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333">
    <xf numFmtId="0" fontId="0" fillId="0" borderId="0" xfId="0"/>
    <xf numFmtId="0" fontId="2" fillId="0" borderId="0" xfId="0" applyFont="1"/>
    <xf numFmtId="0" fontId="1" fillId="0" borderId="0" xfId="0" applyFont="1"/>
    <xf numFmtId="0" fontId="1" fillId="3" borderId="0" xfId="0" applyFont="1" applyFill="1"/>
    <xf numFmtId="0" fontId="1" fillId="3" borderId="8" xfId="0" applyFont="1" applyFill="1" applyBorder="1"/>
    <xf numFmtId="0" fontId="1" fillId="3" borderId="7" xfId="0" applyFont="1" applyFill="1" applyBorder="1"/>
    <xf numFmtId="0" fontId="1" fillId="3" borderId="9" xfId="0" applyFont="1" applyFill="1" applyBorder="1"/>
    <xf numFmtId="0" fontId="1" fillId="3" borderId="10" xfId="0" applyFont="1" applyFill="1" applyBorder="1"/>
    <xf numFmtId="0" fontId="1" fillId="3" borderId="11" xfId="0" applyFont="1" applyFill="1" applyBorder="1"/>
    <xf numFmtId="0" fontId="2" fillId="3" borderId="0" xfId="0" applyFont="1" applyFill="1"/>
    <xf numFmtId="0" fontId="2" fillId="3" borderId="0" xfId="0" applyFont="1" applyFill="1" applyAlignment="1">
      <alignment horizontal="right"/>
    </xf>
    <xf numFmtId="0" fontId="0" fillId="3" borderId="0" xfId="0" applyFill="1"/>
    <xf numFmtId="0" fontId="0" fillId="3" borderId="0" xfId="0" applyFill="1" applyAlignment="1">
      <alignment horizontal="right"/>
    </xf>
    <xf numFmtId="0" fontId="1" fillId="3" borderId="5" xfId="0" applyFont="1" applyFill="1" applyBorder="1"/>
    <xf numFmtId="0" fontId="1" fillId="3" borderId="6" xfId="0" applyFont="1" applyFill="1" applyBorder="1"/>
    <xf numFmtId="0" fontId="3" fillId="3" borderId="10" xfId="0" applyFont="1" applyFill="1" applyBorder="1"/>
    <xf numFmtId="2" fontId="7" fillId="3" borderId="5" xfId="0" applyNumberFormat="1" applyFont="1" applyFill="1" applyBorder="1" applyAlignment="1">
      <alignment vertical="center"/>
    </xf>
    <xf numFmtId="2" fontId="7" fillId="3" borderId="0" xfId="0" applyNumberFormat="1" applyFont="1" applyFill="1" applyAlignment="1">
      <alignment vertical="center"/>
    </xf>
    <xf numFmtId="2" fontId="7" fillId="3" borderId="10" xfId="0" applyNumberFormat="1" applyFont="1" applyFill="1" applyBorder="1" applyAlignment="1">
      <alignment vertical="center"/>
    </xf>
    <xf numFmtId="0" fontId="8" fillId="3" borderId="0" xfId="0" applyFont="1" applyFill="1"/>
    <xf numFmtId="0" fontId="8" fillId="3" borderId="0" xfId="0" applyFont="1" applyFill="1" applyAlignment="1">
      <alignment vertical="top" wrapText="1"/>
    </xf>
    <xf numFmtId="0" fontId="9" fillId="3" borderId="0" xfId="0" applyFont="1" applyFill="1"/>
    <xf numFmtId="0" fontId="4" fillId="3" borderId="0" xfId="0" applyFont="1" applyFill="1"/>
    <xf numFmtId="0" fontId="0" fillId="3" borderId="24" xfId="0" applyFill="1" applyBorder="1"/>
    <xf numFmtId="0" fontId="16" fillId="3" borderId="23" xfId="0" applyFont="1" applyFill="1" applyBorder="1" applyAlignment="1">
      <alignment horizontal="center" wrapText="1"/>
    </xf>
    <xf numFmtId="0" fontId="16" fillId="3" borderId="22" xfId="0" applyFont="1" applyFill="1" applyBorder="1"/>
    <xf numFmtId="0" fontId="16" fillId="3" borderId="20" xfId="0" applyFont="1" applyFill="1" applyBorder="1"/>
    <xf numFmtId="0" fontId="16" fillId="3" borderId="34" xfId="0" applyFont="1" applyFill="1" applyBorder="1"/>
    <xf numFmtId="0" fontId="16" fillId="3" borderId="0" xfId="0" applyFont="1" applyFill="1"/>
    <xf numFmtId="0" fontId="16" fillId="3" borderId="18" xfId="0" applyFont="1" applyFill="1" applyBorder="1" applyAlignment="1">
      <alignment horizontal="center" wrapText="1"/>
    </xf>
    <xf numFmtId="0" fontId="16" fillId="3" borderId="36" xfId="0" applyFont="1" applyFill="1" applyBorder="1"/>
    <xf numFmtId="0" fontId="16" fillId="3" borderId="24" xfId="0" applyFont="1" applyFill="1" applyBorder="1"/>
    <xf numFmtId="0" fontId="16" fillId="3" borderId="39" xfId="0" applyFont="1" applyFill="1" applyBorder="1" applyAlignment="1">
      <alignment horizontal="center" wrapText="1"/>
    </xf>
    <xf numFmtId="0" fontId="17" fillId="3" borderId="40" xfId="0" applyFont="1" applyFill="1" applyBorder="1"/>
    <xf numFmtId="0" fontId="16" fillId="3" borderId="38" xfId="0" applyFont="1" applyFill="1" applyBorder="1"/>
    <xf numFmtId="0" fontId="16" fillId="3" borderId="41" xfId="0" applyFont="1" applyFill="1" applyBorder="1"/>
    <xf numFmtId="164" fontId="2" fillId="0" borderId="20" xfId="0" applyNumberFormat="1" applyFont="1" applyBorder="1"/>
    <xf numFmtId="2" fontId="2" fillId="3" borderId="19" xfId="0" applyNumberFormat="1" applyFont="1" applyFill="1" applyBorder="1" applyAlignment="1">
      <alignment horizontal="right"/>
    </xf>
    <xf numFmtId="0" fontId="18" fillId="3" borderId="24" xfId="0" applyFont="1" applyFill="1" applyBorder="1"/>
    <xf numFmtId="164" fontId="1" fillId="3" borderId="0" xfId="0" applyNumberFormat="1" applyFont="1" applyFill="1" applyAlignment="1">
      <alignment horizontal="right"/>
    </xf>
    <xf numFmtId="0" fontId="0" fillId="3" borderId="36" xfId="0" applyFill="1" applyBorder="1"/>
    <xf numFmtId="0" fontId="0" fillId="3" borderId="38" xfId="0" applyFill="1" applyBorder="1"/>
    <xf numFmtId="0" fontId="0" fillId="3" borderId="39" xfId="0" applyFill="1" applyBorder="1"/>
    <xf numFmtId="0" fontId="0" fillId="3" borderId="41" xfId="0" applyFill="1" applyBorder="1"/>
    <xf numFmtId="0" fontId="0" fillId="3" borderId="35" xfId="0" applyFill="1" applyBorder="1"/>
    <xf numFmtId="0" fontId="1" fillId="3" borderId="36" xfId="0" applyFont="1" applyFill="1" applyBorder="1"/>
    <xf numFmtId="0" fontId="0" fillId="3" borderId="37" xfId="0" applyFill="1" applyBorder="1"/>
    <xf numFmtId="0" fontId="19" fillId="3" borderId="0" xfId="0" applyFont="1" applyFill="1"/>
    <xf numFmtId="0" fontId="14" fillId="3" borderId="0" xfId="0" applyFont="1" applyFill="1"/>
    <xf numFmtId="0" fontId="5" fillId="3" borderId="19" xfId="0" applyFont="1" applyFill="1" applyBorder="1"/>
    <xf numFmtId="0" fontId="15" fillId="3" borderId="0" xfId="0" applyFont="1" applyFill="1" applyAlignment="1">
      <alignment vertical="top" wrapText="1"/>
    </xf>
    <xf numFmtId="0" fontId="20" fillId="3" borderId="0" xfId="0" applyFont="1" applyFill="1"/>
    <xf numFmtId="0" fontId="21" fillId="3" borderId="0" xfId="0" applyFont="1" applyFill="1"/>
    <xf numFmtId="0" fontId="2" fillId="4" borderId="21" xfId="0" applyFont="1" applyFill="1" applyBorder="1" applyProtection="1">
      <protection locked="0"/>
    </xf>
    <xf numFmtId="0" fontId="2" fillId="4" borderId="21" xfId="0" applyFont="1" applyFill="1" applyBorder="1" applyAlignment="1" applyProtection="1">
      <alignment horizontal="left"/>
      <protection locked="0"/>
    </xf>
    <xf numFmtId="2" fontId="2" fillId="4" borderId="0" xfId="0" applyNumberFormat="1" applyFont="1" applyFill="1" applyAlignment="1" applyProtection="1">
      <alignment horizontal="left"/>
      <protection locked="0"/>
    </xf>
    <xf numFmtId="0" fontId="2" fillId="3" borderId="9" xfId="0" applyFont="1" applyFill="1" applyBorder="1" applyAlignment="1" applyProtection="1">
      <alignment horizontal="center"/>
      <protection locked="0"/>
    </xf>
    <xf numFmtId="0" fontId="1" fillId="3" borderId="35" xfId="0" applyFont="1" applyFill="1" applyBorder="1"/>
    <xf numFmtId="0" fontId="16" fillId="3" borderId="0" xfId="0" applyFont="1" applyFill="1" applyAlignment="1">
      <alignment horizontal="center"/>
    </xf>
    <xf numFmtId="2" fontId="2" fillId="3" borderId="0" xfId="0" applyNumberFormat="1" applyFont="1" applyFill="1" applyAlignment="1">
      <alignment horizontal="left"/>
    </xf>
    <xf numFmtId="0" fontId="3" fillId="3" borderId="0" xfId="0" applyFont="1" applyFill="1"/>
    <xf numFmtId="0" fontId="13" fillId="3" borderId="0" xfId="0" applyFont="1" applyFill="1" applyAlignment="1">
      <alignment wrapText="1"/>
    </xf>
    <xf numFmtId="164" fontId="2" fillId="3" borderId="38" xfId="0" applyNumberFormat="1" applyFont="1" applyFill="1" applyBorder="1"/>
    <xf numFmtId="2" fontId="1" fillId="3" borderId="20" xfId="0" applyNumberFormat="1" applyFont="1" applyFill="1" applyBorder="1"/>
    <xf numFmtId="2" fontId="2" fillId="0" borderId="19" xfId="0" applyNumberFormat="1" applyFont="1" applyBorder="1"/>
    <xf numFmtId="2" fontId="16" fillId="3" borderId="0" xfId="0" applyNumberFormat="1" applyFont="1" applyFill="1"/>
    <xf numFmtId="2" fontId="0" fillId="3" borderId="0" xfId="0" applyNumberFormat="1" applyFill="1"/>
    <xf numFmtId="2" fontId="1" fillId="3" borderId="0" xfId="0" applyNumberFormat="1" applyFont="1" applyFill="1"/>
    <xf numFmtId="10" fontId="2" fillId="6" borderId="0" xfId="1" applyNumberFormat="1" applyFont="1" applyFill="1" applyBorder="1" applyAlignment="1" applyProtection="1">
      <alignment horizontal="left"/>
      <protection locked="0"/>
    </xf>
    <xf numFmtId="0" fontId="24" fillId="3" borderId="0" xfId="0" applyFont="1" applyFill="1"/>
    <xf numFmtId="0" fontId="8" fillId="3" borderId="0" xfId="0" applyFont="1" applyFill="1" applyAlignment="1">
      <alignment horizontal="left"/>
    </xf>
    <xf numFmtId="0" fontId="27" fillId="3" borderId="0" xfId="0" applyFont="1" applyFill="1" applyAlignment="1">
      <alignment horizontal="left"/>
    </xf>
    <xf numFmtId="0" fontId="27" fillId="3" borderId="0" xfId="0" applyFont="1" applyFill="1"/>
    <xf numFmtId="0" fontId="28" fillId="3" borderId="0" xfId="0" applyFont="1" applyFill="1"/>
    <xf numFmtId="0" fontId="26" fillId="3" borderId="0" xfId="0" applyFont="1" applyFill="1"/>
    <xf numFmtId="0" fontId="26" fillId="0" borderId="0" xfId="0" applyFont="1"/>
    <xf numFmtId="0" fontId="1" fillId="3" borderId="0" xfId="0" applyFont="1" applyFill="1" applyAlignment="1">
      <alignment vertical="top" wrapText="1"/>
    </xf>
    <xf numFmtId="0" fontId="13" fillId="3" borderId="0" xfId="0" applyFont="1" applyFill="1"/>
    <xf numFmtId="0" fontId="0" fillId="3" borderId="0" xfId="0" applyFill="1" applyAlignment="1">
      <alignment vertical="top" wrapText="1"/>
    </xf>
    <xf numFmtId="0" fontId="9" fillId="3" borderId="47" xfId="0" applyFont="1" applyFill="1" applyBorder="1" applyAlignment="1">
      <alignment vertical="center"/>
    </xf>
    <xf numFmtId="0" fontId="0" fillId="3" borderId="47" xfId="0" applyFill="1" applyBorder="1" applyAlignment="1">
      <alignment vertical="center"/>
    </xf>
    <xf numFmtId="0" fontId="25" fillId="3" borderId="0" xfId="0" applyFont="1" applyFill="1"/>
    <xf numFmtId="0" fontId="26" fillId="3" borderId="0" xfId="0" applyFont="1" applyFill="1" applyAlignment="1">
      <alignment horizontal="right" vertical="top"/>
    </xf>
    <xf numFmtId="0" fontId="29" fillId="5" borderId="47" xfId="0" applyFont="1" applyFill="1" applyBorder="1" applyAlignment="1">
      <alignment horizontal="center"/>
    </xf>
    <xf numFmtId="0" fontId="1" fillId="3" borderId="0" xfId="0" applyFont="1" applyFill="1" applyAlignment="1">
      <alignment horizontal="left"/>
    </xf>
    <xf numFmtId="0" fontId="1" fillId="3" borderId="0" xfId="0" applyFont="1" applyFill="1" applyAlignment="1">
      <alignment horizontal="center"/>
    </xf>
    <xf numFmtId="0" fontId="1" fillId="3" borderId="8" xfId="0" applyFont="1" applyFill="1" applyBorder="1" applyAlignment="1">
      <alignment horizontal="center"/>
    </xf>
    <xf numFmtId="0" fontId="1" fillId="3" borderId="7" xfId="0" applyFont="1" applyFill="1" applyBorder="1" applyAlignment="1">
      <alignment horizontal="center"/>
    </xf>
    <xf numFmtId="0" fontId="0" fillId="3" borderId="19" xfId="0" applyFill="1" applyBorder="1" applyAlignment="1">
      <alignment horizontal="left"/>
    </xf>
    <xf numFmtId="0" fontId="16" fillId="3" borderId="24" xfId="0" applyFont="1" applyFill="1" applyBorder="1" applyAlignment="1">
      <alignment horizontal="left"/>
    </xf>
    <xf numFmtId="0" fontId="16" fillId="3" borderId="0" xfId="0" applyFont="1" applyFill="1" applyAlignment="1">
      <alignment horizontal="left"/>
    </xf>
    <xf numFmtId="0" fontId="0" fillId="3" borderId="0" xfId="0" applyFill="1" applyAlignment="1">
      <alignment horizontal="left"/>
    </xf>
    <xf numFmtId="0" fontId="2" fillId="3" borderId="5" xfId="0" applyFont="1" applyFill="1" applyBorder="1" applyAlignment="1">
      <alignment horizontal="left"/>
    </xf>
    <xf numFmtId="164" fontId="1" fillId="3" borderId="0" xfId="0" applyNumberFormat="1" applyFont="1" applyFill="1"/>
    <xf numFmtId="0" fontId="30" fillId="3" borderId="0" xfId="0" applyFont="1" applyFill="1" applyAlignment="1">
      <alignment horizontal="right" vertical="top"/>
    </xf>
    <xf numFmtId="0" fontId="0" fillId="3" borderId="22" xfId="0" applyFill="1" applyBorder="1" applyAlignment="1">
      <alignment horizontal="left"/>
    </xf>
    <xf numFmtId="0" fontId="0" fillId="3" borderId="24" xfId="0" applyFill="1" applyBorder="1" applyAlignment="1">
      <alignment horizontal="left"/>
    </xf>
    <xf numFmtId="0" fontId="0" fillId="3" borderId="25" xfId="0" applyFill="1" applyBorder="1" applyAlignment="1">
      <alignment horizontal="left"/>
    </xf>
    <xf numFmtId="0" fontId="0" fillId="3" borderId="20" xfId="0" applyFill="1" applyBorder="1" applyAlignment="1">
      <alignment horizontal="left"/>
    </xf>
    <xf numFmtId="0" fontId="0" fillId="3" borderId="23" xfId="0" applyFill="1" applyBorder="1" applyAlignment="1">
      <alignment horizontal="left"/>
    </xf>
    <xf numFmtId="0" fontId="0" fillId="3" borderId="18" xfId="0" applyFill="1" applyBorder="1" applyAlignment="1">
      <alignment horizontal="left"/>
    </xf>
    <xf numFmtId="0" fontId="0" fillId="3" borderId="26" xfId="0" applyFill="1" applyBorder="1" applyAlignment="1">
      <alignment horizontal="left"/>
    </xf>
    <xf numFmtId="0" fontId="32" fillId="3" borderId="20" xfId="0" applyFont="1" applyFill="1" applyBorder="1" applyAlignment="1">
      <alignment horizontal="center"/>
    </xf>
    <xf numFmtId="1" fontId="16" fillId="3" borderId="40" xfId="0" applyNumberFormat="1" applyFont="1" applyFill="1" applyBorder="1" applyAlignment="1">
      <alignment vertical="top" wrapText="1"/>
    </xf>
    <xf numFmtId="1" fontId="16" fillId="3" borderId="38" xfId="0" applyNumberFormat="1" applyFont="1" applyFill="1" applyBorder="1" applyAlignment="1">
      <alignment vertical="top" wrapText="1"/>
    </xf>
    <xf numFmtId="0" fontId="28" fillId="3" borderId="0" xfId="0" applyFont="1" applyFill="1" applyAlignment="1">
      <alignment horizontal="left"/>
    </xf>
    <xf numFmtId="0" fontId="34" fillId="3" borderId="0" xfId="0" applyFont="1" applyFill="1" applyAlignment="1">
      <alignment horizontal="right"/>
    </xf>
    <xf numFmtId="0" fontId="33" fillId="3" borderId="0" xfId="0" applyFont="1" applyFill="1"/>
    <xf numFmtId="0" fontId="13" fillId="3" borderId="35" xfId="0" applyFont="1" applyFill="1" applyBorder="1"/>
    <xf numFmtId="0" fontId="25" fillId="7" borderId="0" xfId="0" applyFont="1" applyFill="1"/>
    <xf numFmtId="0" fontId="0" fillId="7" borderId="0" xfId="0" applyFill="1"/>
    <xf numFmtId="0" fontId="0" fillId="3" borderId="0" xfId="0" applyFill="1" applyAlignment="1">
      <alignment vertical="center"/>
    </xf>
    <xf numFmtId="0" fontId="8" fillId="3" borderId="47" xfId="0" applyFont="1" applyFill="1" applyBorder="1" applyAlignment="1">
      <alignment vertical="center"/>
    </xf>
    <xf numFmtId="0" fontId="1" fillId="3" borderId="7" xfId="0" applyFont="1" applyFill="1" applyBorder="1" applyAlignment="1">
      <alignment horizontal="left"/>
    </xf>
    <xf numFmtId="0" fontId="1" fillId="3" borderId="8" xfId="0" applyFont="1" applyFill="1" applyBorder="1" applyAlignment="1">
      <alignment horizontal="left"/>
    </xf>
    <xf numFmtId="0" fontId="1" fillId="3" borderId="10" xfId="0" applyFont="1" applyFill="1" applyBorder="1" applyAlignment="1" applyProtection="1">
      <alignment horizontal="left"/>
      <protection locked="0"/>
    </xf>
    <xf numFmtId="0" fontId="0" fillId="3" borderId="47" xfId="0" applyFill="1" applyBorder="1" applyAlignment="1">
      <alignment horizontal="center" vertical="center"/>
    </xf>
    <xf numFmtId="0" fontId="0" fillId="3" borderId="0" xfId="0" applyFill="1" applyAlignment="1">
      <alignment horizontal="center" vertical="center"/>
    </xf>
    <xf numFmtId="0" fontId="0" fillId="3" borderId="46" xfId="0" applyFill="1" applyBorder="1" applyAlignment="1">
      <alignment horizontal="center" vertical="center"/>
    </xf>
    <xf numFmtId="1" fontId="0" fillId="3" borderId="25" xfId="0" applyNumberFormat="1" applyFill="1" applyBorder="1" applyAlignment="1">
      <alignment horizontal="center" vertical="center"/>
    </xf>
    <xf numFmtId="0" fontId="9" fillId="3" borderId="0" xfId="0" applyFont="1" applyFill="1" applyAlignment="1">
      <alignment vertical="center"/>
    </xf>
    <xf numFmtId="0" fontId="8" fillId="3" borderId="0" xfId="0" applyFont="1" applyFill="1" applyAlignment="1">
      <alignment vertical="center"/>
    </xf>
    <xf numFmtId="0" fontId="1" fillId="3" borderId="10" xfId="0" applyFont="1" applyFill="1" applyBorder="1" applyProtection="1">
      <protection locked="0"/>
    </xf>
    <xf numFmtId="0" fontId="2" fillId="3" borderId="8" xfId="0" applyFont="1" applyFill="1" applyBorder="1"/>
    <xf numFmtId="0" fontId="1" fillId="3" borderId="0" xfId="0" applyFont="1" applyFill="1" applyAlignment="1" applyProtection="1">
      <alignment horizontal="left"/>
      <protection locked="0"/>
    </xf>
    <xf numFmtId="0" fontId="1" fillId="3" borderId="8" xfId="0" applyFont="1" applyFill="1" applyBorder="1" applyAlignment="1" applyProtection="1">
      <alignment vertical="top" wrapText="1"/>
      <protection locked="0"/>
    </xf>
    <xf numFmtId="0" fontId="1" fillId="3" borderId="6" xfId="0" applyFont="1" applyFill="1" applyBorder="1" applyAlignment="1" applyProtection="1">
      <alignment vertical="top" wrapText="1"/>
      <protection locked="0"/>
    </xf>
    <xf numFmtId="0" fontId="1" fillId="3" borderId="11" xfId="0" applyFont="1" applyFill="1" applyBorder="1" applyAlignment="1" applyProtection="1">
      <alignment vertical="top" wrapText="1"/>
      <protection locked="0"/>
    </xf>
    <xf numFmtId="0" fontId="1" fillId="3" borderId="7" xfId="0" applyFont="1" applyFill="1" applyBorder="1" applyAlignment="1" applyProtection="1">
      <alignment vertical="top" wrapText="1"/>
      <protection locked="0"/>
    </xf>
    <xf numFmtId="0" fontId="1" fillId="3" borderId="0" xfId="0" applyFont="1" applyFill="1" applyAlignment="1" applyProtection="1">
      <alignment vertical="top" wrapText="1"/>
      <protection locked="0"/>
    </xf>
    <xf numFmtId="0" fontId="0" fillId="3" borderId="49" xfId="0" applyFill="1" applyBorder="1" applyAlignment="1">
      <alignment horizontal="center" vertical="center"/>
    </xf>
    <xf numFmtId="0" fontId="36" fillId="3" borderId="47" xfId="0" applyFont="1" applyFill="1" applyBorder="1" applyAlignment="1">
      <alignment vertical="center"/>
    </xf>
    <xf numFmtId="0" fontId="38" fillId="3" borderId="47" xfId="0" applyFont="1" applyFill="1" applyBorder="1" applyAlignment="1">
      <alignment vertical="center"/>
    </xf>
    <xf numFmtId="0" fontId="38" fillId="3" borderId="0" xfId="0" applyFont="1" applyFill="1"/>
    <xf numFmtId="0" fontId="39" fillId="3" borderId="0" xfId="0" applyFont="1" applyFill="1"/>
    <xf numFmtId="0" fontId="39" fillId="0" borderId="0" xfId="0" applyFont="1"/>
    <xf numFmtId="0" fontId="14" fillId="3" borderId="0" xfId="0" applyFont="1" applyFill="1" applyAlignment="1">
      <alignment horizontal="center"/>
    </xf>
    <xf numFmtId="0" fontId="25" fillId="3" borderId="0" xfId="0" applyFont="1" applyFill="1" applyAlignment="1">
      <alignment horizontal="left" vertical="top" wrapText="1"/>
    </xf>
    <xf numFmtId="0" fontId="5" fillId="3" borderId="19" xfId="0" applyFont="1" applyFill="1" applyBorder="1" applyAlignment="1">
      <alignment horizontal="left" wrapText="1"/>
    </xf>
    <xf numFmtId="0" fontId="1" fillId="3" borderId="10" xfId="0" applyFont="1" applyFill="1" applyBorder="1" applyAlignment="1" applyProtection="1">
      <alignment horizontal="left"/>
      <protection locked="0"/>
    </xf>
    <xf numFmtId="0" fontId="1" fillId="3" borderId="0" xfId="0" applyFont="1" applyFill="1" applyAlignment="1">
      <alignment horizontal="left"/>
    </xf>
    <xf numFmtId="0" fontId="1" fillId="3" borderId="7" xfId="0" applyFont="1" applyFill="1" applyBorder="1" applyAlignment="1">
      <alignment horizontal="left" vertical="top" wrapText="1"/>
    </xf>
    <xf numFmtId="0" fontId="1" fillId="3" borderId="0" xfId="0" applyFont="1" applyFill="1" applyAlignment="1">
      <alignment horizontal="left" vertical="top" wrapText="1"/>
    </xf>
    <xf numFmtId="0" fontId="1" fillId="3" borderId="8"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1" xfId="0" applyFont="1" applyFill="1" applyBorder="1" applyAlignment="1">
      <alignment horizontal="left" vertical="top"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3" borderId="7" xfId="0" applyFont="1" applyFill="1" applyBorder="1" applyAlignment="1">
      <alignment horizontal="left"/>
    </xf>
    <xf numFmtId="0" fontId="1" fillId="3" borderId="8" xfId="0" applyFont="1" applyFill="1" applyBorder="1" applyAlignment="1">
      <alignment horizontal="left"/>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5" fillId="3" borderId="0" xfId="0" applyFont="1" applyFill="1" applyAlignment="1">
      <alignment horizontal="center"/>
    </xf>
    <xf numFmtId="0" fontId="2" fillId="3" borderId="10" xfId="0" applyFont="1" applyFill="1" applyBorder="1" applyAlignment="1">
      <alignment horizontal="left"/>
    </xf>
    <xf numFmtId="0" fontId="1" fillId="0" borderId="0" xfId="0" applyFont="1" applyAlignment="1">
      <alignment horizontal="left" vertical="top" wrapText="1"/>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16" fontId="2" fillId="3" borderId="0" xfId="0" applyNumberFormat="1" applyFont="1" applyFill="1" applyAlignment="1">
      <alignment horizontal="left"/>
    </xf>
    <xf numFmtId="0" fontId="2" fillId="3" borderId="4" xfId="0" applyFont="1" applyFill="1" applyBorder="1" applyAlignment="1">
      <alignment horizontal="left" wrapText="1"/>
    </xf>
    <xf numFmtId="0" fontId="2" fillId="3" borderId="5" xfId="0" applyFont="1" applyFill="1" applyBorder="1" applyAlignment="1">
      <alignment horizontal="left" wrapText="1"/>
    </xf>
    <xf numFmtId="0" fontId="6" fillId="3" borderId="10"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0" xfId="0" applyFont="1" applyFill="1" applyAlignment="1">
      <alignment horizontal="center"/>
    </xf>
    <xf numFmtId="0" fontId="1" fillId="3" borderId="8" xfId="0" applyFont="1" applyFill="1" applyBorder="1" applyAlignment="1">
      <alignment horizont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3" borderId="10" xfId="0" applyFont="1" applyFill="1" applyBorder="1" applyAlignment="1">
      <alignment horizontal="center"/>
    </xf>
    <xf numFmtId="2" fontId="7" fillId="3" borderId="5" xfId="0" applyNumberFormat="1" applyFont="1" applyFill="1" applyBorder="1" applyAlignment="1">
      <alignment horizontal="center" vertical="center"/>
    </xf>
    <xf numFmtId="2" fontId="7" fillId="3" borderId="0" xfId="0" applyNumberFormat="1" applyFont="1" applyFill="1" applyAlignment="1">
      <alignment horizontal="center" vertical="center"/>
    </xf>
    <xf numFmtId="2" fontId="7" fillId="3" borderId="10" xfId="0" applyNumberFormat="1" applyFont="1" applyFill="1" applyBorder="1" applyAlignment="1">
      <alignment horizontal="center" vertical="center"/>
    </xf>
    <xf numFmtId="2" fontId="7" fillId="3" borderId="5" xfId="0" applyNumberFormat="1" applyFont="1" applyFill="1" applyBorder="1" applyAlignment="1">
      <alignment horizontal="center"/>
    </xf>
    <xf numFmtId="2" fontId="7" fillId="3" borderId="10" xfId="0" applyNumberFormat="1" applyFont="1" applyFill="1" applyBorder="1" applyAlignment="1">
      <alignment horizontal="center"/>
    </xf>
    <xf numFmtId="2" fontId="7" fillId="3" borderId="0" xfId="0" applyNumberFormat="1" applyFont="1" applyFill="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7"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1" fillId="3" borderId="9" xfId="0" applyFont="1" applyFill="1" applyBorder="1" applyAlignment="1">
      <alignment horizontal="left"/>
    </xf>
    <xf numFmtId="0" fontId="1" fillId="3" borderId="10" xfId="0" applyFont="1" applyFill="1" applyBorder="1" applyAlignment="1">
      <alignment horizontal="left"/>
    </xf>
    <xf numFmtId="0" fontId="1" fillId="3" borderId="11" xfId="0" applyFont="1" applyFill="1" applyBorder="1" applyAlignment="1">
      <alignment horizontal="left"/>
    </xf>
    <xf numFmtId="0" fontId="0" fillId="3" borderId="7" xfId="0" applyFill="1" applyBorder="1" applyAlignment="1">
      <alignment horizontal="center"/>
    </xf>
    <xf numFmtId="0" fontId="0" fillId="3" borderId="0" xfId="0" applyFill="1" applyAlignment="1">
      <alignment horizontal="center"/>
    </xf>
    <xf numFmtId="0" fontId="0" fillId="3" borderId="8" xfId="0" applyFill="1" applyBorder="1" applyAlignment="1">
      <alignment horizontal="center"/>
    </xf>
    <xf numFmtId="0" fontId="1" fillId="0" borderId="0" xfId="0" applyFont="1" applyAlignment="1" applyProtection="1">
      <alignment horizontal="left" vertical="top"/>
      <protection locked="0"/>
    </xf>
    <xf numFmtId="0" fontId="2" fillId="3" borderId="0" xfId="0" applyFont="1" applyFill="1" applyAlignment="1">
      <alignment horizontal="left"/>
    </xf>
    <xf numFmtId="0" fontId="2" fillId="3" borderId="8" xfId="0" applyFont="1" applyFill="1" applyBorder="1" applyAlignment="1">
      <alignment horizontal="left"/>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0" xfId="0" applyFont="1" applyFill="1" applyAlignment="1" applyProtection="1">
      <alignment horizontal="left" vertical="top"/>
      <protection locked="0"/>
    </xf>
    <xf numFmtId="16" fontId="2" fillId="3" borderId="10" xfId="0" applyNumberFormat="1" applyFont="1" applyFill="1" applyBorder="1" applyAlignment="1">
      <alignment horizontal="left"/>
    </xf>
    <xf numFmtId="2" fontId="3" fillId="3" borderId="5" xfId="0" applyNumberFormat="1" applyFont="1" applyFill="1" applyBorder="1" applyAlignment="1">
      <alignment horizontal="center" vertical="center" wrapText="1"/>
    </xf>
    <xf numFmtId="2" fontId="3" fillId="3" borderId="6" xfId="0" applyNumberFormat="1" applyFont="1" applyFill="1" applyBorder="1" applyAlignment="1">
      <alignment horizontal="center" vertical="center" wrapText="1"/>
    </xf>
    <xf numFmtId="2" fontId="3" fillId="3" borderId="0" xfId="0" applyNumberFormat="1" applyFont="1" applyFill="1" applyAlignment="1">
      <alignment horizontal="center" vertical="center" wrapText="1"/>
    </xf>
    <xf numFmtId="2" fontId="3" fillId="3" borderId="8" xfId="0" applyNumberFormat="1" applyFont="1" applyFill="1" applyBorder="1" applyAlignment="1">
      <alignment horizontal="center" vertical="center" wrapText="1"/>
    </xf>
    <xf numFmtId="2" fontId="3" fillId="3" borderId="10"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0" fontId="3" fillId="3" borderId="11" xfId="0" applyFont="1" applyFill="1" applyBorder="1" applyAlignment="1">
      <alignment horizontal="center"/>
    </xf>
    <xf numFmtId="0" fontId="16" fillId="3" borderId="0" xfId="0" quotePrefix="1" applyFont="1" applyFill="1" applyAlignment="1">
      <alignment horizontal="center"/>
    </xf>
    <xf numFmtId="0" fontId="16" fillId="3" borderId="0" xfId="0" applyFont="1" applyFill="1" applyAlignment="1">
      <alignment horizontal="center"/>
    </xf>
    <xf numFmtId="0" fontId="0" fillId="3" borderId="0" xfId="0" applyFill="1" applyAlignment="1">
      <alignment horizontal="left"/>
    </xf>
    <xf numFmtId="0" fontId="2" fillId="3" borderId="19" xfId="0" applyFont="1" applyFill="1" applyBorder="1" applyAlignment="1">
      <alignment horizontal="left"/>
    </xf>
    <xf numFmtId="0" fontId="12" fillId="5" borderId="27" xfId="0" applyFont="1" applyFill="1" applyBorder="1" applyAlignment="1">
      <alignment horizontal="left"/>
    </xf>
    <xf numFmtId="0" fontId="12" fillId="5" borderId="28" xfId="0" applyFont="1" applyFill="1" applyBorder="1" applyAlignment="1">
      <alignment horizontal="left"/>
    </xf>
    <xf numFmtId="0" fontId="12" fillId="5" borderId="29" xfId="0" applyFont="1" applyFill="1" applyBorder="1" applyAlignment="1">
      <alignment horizontal="left"/>
    </xf>
    <xf numFmtId="0" fontId="16" fillId="3" borderId="33" xfId="0" applyFont="1" applyFill="1" applyBorder="1" applyAlignment="1">
      <alignment horizontal="left" vertical="top" wrapText="1"/>
    </xf>
    <xf numFmtId="0" fontId="16" fillId="3" borderId="20" xfId="0" applyFont="1" applyFill="1" applyBorder="1" applyAlignment="1">
      <alignment horizontal="left" vertical="top" wrapText="1"/>
    </xf>
    <xf numFmtId="0" fontId="16" fillId="3" borderId="23" xfId="0" applyFont="1" applyFill="1" applyBorder="1" applyAlignment="1">
      <alignment horizontal="left" vertical="top" wrapText="1"/>
    </xf>
    <xf numFmtId="0" fontId="16" fillId="3" borderId="35"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18" xfId="0" applyFont="1" applyFill="1" applyBorder="1" applyAlignment="1">
      <alignment horizontal="left" vertical="top" wrapText="1"/>
    </xf>
    <xf numFmtId="0" fontId="16" fillId="3" borderId="37" xfId="0" applyFont="1" applyFill="1" applyBorder="1" applyAlignment="1">
      <alignment horizontal="left" vertical="top" wrapText="1"/>
    </xf>
    <xf numFmtId="0" fontId="16" fillId="3" borderId="38" xfId="0" applyFont="1" applyFill="1" applyBorder="1" applyAlignment="1">
      <alignment horizontal="left" vertical="top" wrapText="1"/>
    </xf>
    <xf numFmtId="0" fontId="16" fillId="3" borderId="39" xfId="0" applyFont="1" applyFill="1" applyBorder="1" applyAlignment="1">
      <alignment horizontal="left" vertical="top" wrapText="1"/>
    </xf>
    <xf numFmtId="164" fontId="16" fillId="3" borderId="22" xfId="0" applyNumberFormat="1" applyFont="1" applyFill="1" applyBorder="1" applyAlignment="1">
      <alignment horizontal="center" vertical="top" wrapText="1"/>
    </xf>
    <xf numFmtId="164" fontId="16" fillId="3" borderId="23" xfId="0" applyNumberFormat="1" applyFont="1" applyFill="1" applyBorder="1" applyAlignment="1">
      <alignment horizontal="center" vertical="top" wrapText="1"/>
    </xf>
    <xf numFmtId="164" fontId="16" fillId="3" borderId="24" xfId="0" applyNumberFormat="1" applyFont="1" applyFill="1" applyBorder="1" applyAlignment="1">
      <alignment horizontal="center" vertical="top" wrapText="1"/>
    </xf>
    <xf numFmtId="164" fontId="16" fillId="3" borderId="18" xfId="0" applyNumberFormat="1" applyFont="1" applyFill="1" applyBorder="1" applyAlignment="1">
      <alignment horizontal="center" vertical="top" wrapText="1"/>
    </xf>
    <xf numFmtId="164" fontId="16" fillId="3" borderId="40" xfId="0" applyNumberFormat="1" applyFont="1" applyFill="1" applyBorder="1" applyAlignment="1">
      <alignment horizontal="center" vertical="top" wrapText="1"/>
    </xf>
    <xf numFmtId="164" fontId="16" fillId="3" borderId="39" xfId="0" applyNumberFormat="1" applyFont="1" applyFill="1" applyBorder="1" applyAlignment="1">
      <alignment horizontal="center" vertical="top" wrapText="1"/>
    </xf>
    <xf numFmtId="0" fontId="16" fillId="3" borderId="22" xfId="0" applyFont="1" applyFill="1" applyBorder="1" applyAlignment="1">
      <alignment horizontal="left"/>
    </xf>
    <xf numFmtId="0" fontId="16" fillId="3" borderId="20" xfId="0" applyFont="1" applyFill="1" applyBorder="1" applyAlignment="1">
      <alignment horizontal="left"/>
    </xf>
    <xf numFmtId="0" fontId="16" fillId="3" borderId="40" xfId="0" applyFont="1" applyFill="1" applyBorder="1" applyAlignment="1">
      <alignment horizontal="left" wrapText="1"/>
    </xf>
    <xf numFmtId="0" fontId="16" fillId="3" borderId="38" xfId="0" applyFont="1" applyFill="1" applyBorder="1" applyAlignment="1">
      <alignment horizontal="left" wrapText="1"/>
    </xf>
    <xf numFmtId="0" fontId="16" fillId="3" borderId="24" xfId="0" applyFont="1" applyFill="1" applyBorder="1" applyAlignment="1">
      <alignment horizontal="left" wrapText="1"/>
    </xf>
    <xf numFmtId="0" fontId="16" fillId="3" borderId="0" xfId="0" applyFont="1" applyFill="1" applyAlignment="1">
      <alignment horizontal="left" wrapText="1"/>
    </xf>
    <xf numFmtId="0" fontId="31" fillId="3" borderId="0" xfId="0" applyFont="1" applyFill="1" applyAlignment="1">
      <alignment horizontal="center" vertical="center" wrapText="1"/>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3" fillId="3" borderId="32" xfId="0" applyFont="1" applyFill="1" applyBorder="1" applyAlignment="1">
      <alignment horizontal="center" vertical="top" wrapText="1"/>
    </xf>
    <xf numFmtId="0" fontId="16" fillId="3" borderId="24" xfId="0" applyFont="1" applyFill="1" applyBorder="1" applyAlignment="1">
      <alignment horizontal="left"/>
    </xf>
    <xf numFmtId="0" fontId="16" fillId="3" borderId="0" xfId="0" applyFont="1" applyFill="1" applyAlignment="1">
      <alignment horizontal="left"/>
    </xf>
    <xf numFmtId="0" fontId="12" fillId="5" borderId="42" xfId="0" applyFont="1" applyFill="1" applyBorder="1" applyAlignment="1">
      <alignment horizontal="left"/>
    </xf>
    <xf numFmtId="0" fontId="12" fillId="5" borderId="43" xfId="0" applyFont="1" applyFill="1" applyBorder="1" applyAlignment="1">
      <alignment horizontal="left"/>
    </xf>
    <xf numFmtId="0" fontId="12" fillId="5" borderId="44" xfId="0" applyFont="1" applyFill="1" applyBorder="1" applyAlignment="1">
      <alignment horizontal="left"/>
    </xf>
    <xf numFmtId="0" fontId="13" fillId="3" borderId="45" xfId="0" applyFont="1" applyFill="1" applyBorder="1" applyAlignment="1">
      <alignment horizontal="center" vertical="top" wrapText="1"/>
    </xf>
    <xf numFmtId="0" fontId="13" fillId="3" borderId="46" xfId="0" applyFont="1" applyFill="1" applyBorder="1" applyAlignment="1">
      <alignment horizontal="center" vertical="top" wrapText="1"/>
    </xf>
    <xf numFmtId="0" fontId="13" fillId="3" borderId="47" xfId="0" applyFont="1" applyFill="1" applyBorder="1" applyAlignment="1">
      <alignment horizontal="center" vertical="top" wrapText="1"/>
    </xf>
    <xf numFmtId="0" fontId="13" fillId="3" borderId="48" xfId="0" applyFont="1" applyFill="1" applyBorder="1" applyAlignment="1">
      <alignment horizontal="center" vertical="top" wrapText="1"/>
    </xf>
    <xf numFmtId="0" fontId="0" fillId="3" borderId="19" xfId="0" applyFill="1" applyBorder="1" applyAlignment="1">
      <alignment horizontal="left"/>
    </xf>
    <xf numFmtId="0" fontId="0" fillId="3" borderId="19" xfId="0" applyFill="1" applyBorder="1"/>
    <xf numFmtId="0" fontId="13" fillId="3" borderId="49" xfId="0" applyFont="1" applyFill="1" applyBorder="1" applyAlignment="1">
      <alignment horizontal="center" vertical="top" wrapText="1"/>
    </xf>
    <xf numFmtId="0" fontId="13" fillId="3" borderId="21" xfId="0" applyFont="1" applyFill="1" applyBorder="1" applyAlignment="1">
      <alignment horizontal="center" vertical="top" wrapText="1"/>
    </xf>
    <xf numFmtId="0" fontId="13" fillId="3" borderId="50" xfId="0" applyFont="1" applyFill="1" applyBorder="1" applyAlignment="1">
      <alignment horizontal="center" vertical="top" wrapText="1"/>
    </xf>
    <xf numFmtId="0" fontId="16" fillId="3" borderId="22" xfId="0" applyFont="1" applyFill="1" applyBorder="1" applyAlignment="1">
      <alignment horizontal="left" wrapText="1"/>
    </xf>
    <xf numFmtId="0" fontId="16" fillId="3" borderId="20" xfId="0" applyFont="1" applyFill="1" applyBorder="1" applyAlignment="1">
      <alignment horizontal="left" wrapText="1"/>
    </xf>
    <xf numFmtId="10" fontId="2" fillId="0" borderId="20" xfId="0" applyNumberFormat="1" applyFont="1" applyBorder="1" applyAlignment="1">
      <alignment horizontal="center" wrapText="1"/>
    </xf>
    <xf numFmtId="10" fontId="2" fillId="0" borderId="19" xfId="0" applyNumberFormat="1" applyFont="1" applyBorder="1" applyAlignment="1">
      <alignment horizontal="center" wrapText="1"/>
    </xf>
    <xf numFmtId="1" fontId="32" fillId="3" borderId="22" xfId="0" applyNumberFormat="1" applyFont="1" applyFill="1" applyBorder="1" applyAlignment="1">
      <alignment horizontal="center" wrapText="1"/>
    </xf>
    <xf numFmtId="1" fontId="32" fillId="3" borderId="20" xfId="0" applyNumberFormat="1" applyFont="1" applyFill="1" applyBorder="1" applyAlignment="1">
      <alignment horizontal="center" wrapText="1"/>
    </xf>
    <xf numFmtId="164" fontId="7" fillId="3" borderId="20" xfId="0" applyNumberFormat="1" applyFont="1" applyFill="1" applyBorder="1" applyAlignment="1">
      <alignment horizontal="center" wrapText="1"/>
    </xf>
    <xf numFmtId="164" fontId="7" fillId="3" borderId="0" xfId="0" applyNumberFormat="1" applyFont="1" applyFill="1" applyAlignment="1">
      <alignment horizontal="center" wrapText="1"/>
    </xf>
    <xf numFmtId="164" fontId="7" fillId="3" borderId="19" xfId="0" applyNumberFormat="1" applyFont="1" applyFill="1" applyBorder="1" applyAlignment="1">
      <alignment horizontal="center" wrapText="1"/>
    </xf>
    <xf numFmtId="0" fontId="7" fillId="3" borderId="20" xfId="0" applyFont="1" applyFill="1" applyBorder="1" applyAlignment="1">
      <alignment horizontal="center" wrapText="1"/>
    </xf>
    <xf numFmtId="0" fontId="7" fillId="3" borderId="23" xfId="0" applyFont="1" applyFill="1" applyBorder="1" applyAlignment="1">
      <alignment horizontal="center" wrapText="1"/>
    </xf>
    <xf numFmtId="0" fontId="7" fillId="3" borderId="0" xfId="0" applyFont="1" applyFill="1" applyAlignment="1">
      <alignment horizontal="center" wrapText="1"/>
    </xf>
    <xf numFmtId="0" fontId="7" fillId="3" borderId="18" xfId="0" applyFont="1" applyFill="1" applyBorder="1" applyAlignment="1">
      <alignment horizontal="center" wrapText="1"/>
    </xf>
    <xf numFmtId="0" fontId="7" fillId="3" borderId="19" xfId="0" applyFont="1" applyFill="1" applyBorder="1" applyAlignment="1">
      <alignment horizontal="center" wrapText="1"/>
    </xf>
    <xf numFmtId="0" fontId="7" fillId="3" borderId="26" xfId="0" applyFont="1" applyFill="1" applyBorder="1" applyAlignment="1">
      <alignment horizontal="center" wrapText="1"/>
    </xf>
    <xf numFmtId="1" fontId="16" fillId="3" borderId="24" xfId="0" applyNumberFormat="1" applyFont="1" applyFill="1" applyBorder="1" applyAlignment="1">
      <alignment horizontal="center" wrapText="1"/>
    </xf>
    <xf numFmtId="1" fontId="16" fillId="3" borderId="0" xfId="0" applyNumberFormat="1" applyFont="1" applyFill="1" applyAlignment="1">
      <alignment horizontal="center" wrapText="1"/>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2" fontId="23" fillId="3" borderId="22" xfId="0" applyNumberFormat="1" applyFont="1" applyFill="1" applyBorder="1" applyAlignment="1">
      <alignment horizontal="right" wrapText="1"/>
    </xf>
    <xf numFmtId="2" fontId="23" fillId="3" borderId="20" xfId="0" applyNumberFormat="1" applyFont="1" applyFill="1" applyBorder="1" applyAlignment="1">
      <alignment horizontal="right" wrapText="1"/>
    </xf>
    <xf numFmtId="2" fontId="23" fillId="3" borderId="24" xfId="0" applyNumberFormat="1" applyFont="1" applyFill="1" applyBorder="1" applyAlignment="1">
      <alignment horizontal="right" wrapText="1"/>
    </xf>
    <xf numFmtId="2" fontId="23" fillId="3" borderId="0" xfId="0" applyNumberFormat="1" applyFont="1" applyFill="1" applyAlignment="1">
      <alignment horizontal="right" wrapText="1"/>
    </xf>
    <xf numFmtId="2" fontId="23" fillId="3" borderId="25" xfId="0" applyNumberFormat="1" applyFont="1" applyFill="1" applyBorder="1" applyAlignment="1">
      <alignment horizontal="right" wrapText="1"/>
    </xf>
    <xf numFmtId="2" fontId="23" fillId="3" borderId="19" xfId="0" applyNumberFormat="1" applyFont="1" applyFill="1" applyBorder="1" applyAlignment="1">
      <alignment horizontal="right" wrapText="1"/>
    </xf>
    <xf numFmtId="0" fontId="23" fillId="3" borderId="20" xfId="0" applyFont="1" applyFill="1" applyBorder="1" applyAlignment="1">
      <alignment horizontal="left" wrapText="1"/>
    </xf>
    <xf numFmtId="0" fontId="23" fillId="3" borderId="0" xfId="0" applyFont="1" applyFill="1" applyAlignment="1">
      <alignment horizontal="left" wrapText="1"/>
    </xf>
    <xf numFmtId="0" fontId="23" fillId="3" borderId="19" xfId="0" applyFont="1" applyFill="1" applyBorder="1" applyAlignment="1">
      <alignment horizontal="left" wrapText="1"/>
    </xf>
    <xf numFmtId="0" fontId="2" fillId="3" borderId="19"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mruColors>
      <color rgb="FFFFFF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57150</xdr:colOff>
      <xdr:row>136</xdr:row>
      <xdr:rowOff>66675</xdr:rowOff>
    </xdr:from>
    <xdr:to>
      <xdr:col>26</xdr:col>
      <xdr:colOff>57150</xdr:colOff>
      <xdr:row>137</xdr:row>
      <xdr:rowOff>208407</xdr:rowOff>
    </xdr:to>
    <xdr:sp macro="" textlink="">
      <xdr:nvSpPr>
        <xdr:cNvPr id="17" name="Left Arrow 16">
          <a:extLst>
            <a:ext uri="{FF2B5EF4-FFF2-40B4-BE49-F238E27FC236}">
              <a16:creationId xmlns:a16="http://schemas.microsoft.com/office/drawing/2014/main" id="{00000000-0008-0000-0100-000011000000}"/>
            </a:ext>
          </a:extLst>
        </xdr:cNvPr>
        <xdr:cNvSpPr/>
      </xdr:nvSpPr>
      <xdr:spPr>
        <a:xfrm>
          <a:off x="7372350" y="37004625"/>
          <a:ext cx="609600" cy="341757"/>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24</xdr:col>
      <xdr:colOff>57150</xdr:colOff>
      <xdr:row>145</xdr:row>
      <xdr:rowOff>180975</xdr:rowOff>
    </xdr:from>
    <xdr:to>
      <xdr:col>26</xdr:col>
      <xdr:colOff>57150</xdr:colOff>
      <xdr:row>147</xdr:row>
      <xdr:rowOff>113157</xdr:rowOff>
    </xdr:to>
    <xdr:sp macro="" textlink="">
      <xdr:nvSpPr>
        <xdr:cNvPr id="18" name="Left Arrow 17">
          <a:extLst>
            <a:ext uri="{FF2B5EF4-FFF2-40B4-BE49-F238E27FC236}">
              <a16:creationId xmlns:a16="http://schemas.microsoft.com/office/drawing/2014/main" id="{00000000-0008-0000-0100-000012000000}"/>
            </a:ext>
          </a:extLst>
        </xdr:cNvPr>
        <xdr:cNvSpPr/>
      </xdr:nvSpPr>
      <xdr:spPr>
        <a:xfrm>
          <a:off x="7372350" y="40757475"/>
          <a:ext cx="609600"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U105"/>
  <sheetViews>
    <sheetView tabSelected="1" zoomScale="115" zoomScaleNormal="115" workbookViewId="0">
      <pane ySplit="1" topLeftCell="A2" activePane="bottomLeft" state="frozen"/>
      <selection pane="bottomLeft" activeCell="E25" sqref="E25"/>
    </sheetView>
  </sheetViews>
  <sheetFormatPr defaultRowHeight="15" x14ac:dyDescent="0.25"/>
  <cols>
    <col min="1" max="1" width="31.42578125" style="11" customWidth="1"/>
    <col min="2" max="2" width="53.85546875" style="11" customWidth="1"/>
    <col min="3" max="10" width="9.140625" style="11"/>
    <col min="11" max="11" width="66.7109375" style="11" customWidth="1"/>
    <col min="12" max="12" width="9.140625" style="11"/>
    <col min="13" max="15" width="12" style="117" customWidth="1"/>
    <col min="16" max="16" width="37" style="111" customWidth="1"/>
    <col min="17" max="17" width="31.85546875" style="111" customWidth="1"/>
    <col min="18" max="16384" width="9.140625" style="11"/>
  </cols>
  <sheetData>
    <row r="1" spans="1:21" ht="23.25" x14ac:dyDescent="0.35">
      <c r="A1" s="136" t="s">
        <v>0</v>
      </c>
      <c r="B1" s="136"/>
      <c r="C1" s="136"/>
      <c r="D1" s="48"/>
      <c r="E1" s="48"/>
      <c r="F1" s="48"/>
      <c r="G1" s="48"/>
      <c r="H1" s="77"/>
      <c r="I1" s="77"/>
      <c r="J1" s="77"/>
      <c r="K1" s="77"/>
      <c r="L1" s="77"/>
      <c r="M1" s="118" t="s">
        <v>1</v>
      </c>
      <c r="N1" s="118" t="s">
        <v>1</v>
      </c>
      <c r="O1" s="118" t="s">
        <v>1</v>
      </c>
      <c r="P1" s="80" t="s">
        <v>1</v>
      </c>
      <c r="Q1" s="80" t="s">
        <v>1</v>
      </c>
    </row>
    <row r="2" spans="1:21" ht="15" customHeight="1" x14ac:dyDescent="0.25">
      <c r="A2" s="76"/>
      <c r="B2" s="76"/>
      <c r="C2" s="76"/>
      <c r="D2" s="50"/>
      <c r="E2" s="50"/>
      <c r="F2" s="50"/>
      <c r="G2" s="50"/>
      <c r="H2" s="78"/>
      <c r="I2" s="78"/>
      <c r="J2" s="78"/>
      <c r="M2" s="116" t="s">
        <v>2</v>
      </c>
      <c r="N2" s="116" t="s">
        <v>3</v>
      </c>
      <c r="O2" s="130">
        <v>1</v>
      </c>
      <c r="P2" s="79" t="s">
        <v>4</v>
      </c>
      <c r="Q2" s="79" t="s">
        <v>5</v>
      </c>
    </row>
    <row r="3" spans="1:21" ht="15" customHeight="1" x14ac:dyDescent="0.35">
      <c r="A3" s="49" t="s">
        <v>6</v>
      </c>
      <c r="B3" s="83" t="s">
        <v>7</v>
      </c>
      <c r="M3" s="116" t="s">
        <v>8</v>
      </c>
      <c r="N3" s="116" t="s">
        <v>9</v>
      </c>
      <c r="O3" s="130" t="s">
        <v>10</v>
      </c>
      <c r="P3" s="80" t="s">
        <v>11</v>
      </c>
      <c r="Q3" s="80" t="s">
        <v>17</v>
      </c>
    </row>
    <row r="4" spans="1:21" ht="15" customHeight="1" x14ac:dyDescent="0.25">
      <c r="A4" s="3" t="s">
        <v>12</v>
      </c>
      <c r="B4" s="53"/>
      <c r="C4" s="109" t="s">
        <v>13</v>
      </c>
      <c r="D4" s="110"/>
      <c r="E4" s="110"/>
      <c r="F4" s="110"/>
      <c r="M4" s="116" t="s">
        <v>14</v>
      </c>
      <c r="O4" s="130" t="s">
        <v>15</v>
      </c>
      <c r="P4" s="80" t="s">
        <v>16</v>
      </c>
      <c r="Q4" s="79" t="s">
        <v>24</v>
      </c>
    </row>
    <row r="5" spans="1:21" ht="15" customHeight="1" x14ac:dyDescent="0.25">
      <c r="A5" s="11" t="s">
        <v>18</v>
      </c>
      <c r="B5" s="53" t="s">
        <v>1</v>
      </c>
      <c r="C5" s="51"/>
      <c r="M5" s="116" t="s">
        <v>19</v>
      </c>
      <c r="O5" s="130">
        <v>2</v>
      </c>
      <c r="P5" s="80" t="s">
        <v>20</v>
      </c>
      <c r="Q5" s="80" t="s">
        <v>29</v>
      </c>
      <c r="T5" s="19"/>
    </row>
    <row r="6" spans="1:21" ht="15" customHeight="1" x14ac:dyDescent="0.25">
      <c r="A6" s="11" t="s">
        <v>21</v>
      </c>
      <c r="B6" s="53" t="s">
        <v>1</v>
      </c>
      <c r="O6" s="130" t="s">
        <v>22</v>
      </c>
      <c r="P6" s="80" t="s">
        <v>23</v>
      </c>
      <c r="Q6" s="80" t="s">
        <v>263</v>
      </c>
    </row>
    <row r="7" spans="1:21" ht="15" customHeight="1" x14ac:dyDescent="0.25">
      <c r="A7" s="11" t="s">
        <v>25</v>
      </c>
      <c r="B7" s="53" t="s">
        <v>26</v>
      </c>
      <c r="C7" s="81"/>
      <c r="O7" s="119" t="s">
        <v>27</v>
      </c>
      <c r="P7" s="79" t="s">
        <v>28</v>
      </c>
      <c r="Q7" s="79" t="s">
        <v>32</v>
      </c>
      <c r="U7" s="19"/>
    </row>
    <row r="8" spans="1:21" ht="15" customHeight="1" x14ac:dyDescent="0.25">
      <c r="A8" s="11" t="s">
        <v>30</v>
      </c>
      <c r="B8" s="53" t="s">
        <v>14</v>
      </c>
      <c r="C8" s="51"/>
      <c r="P8" s="80" t="s">
        <v>31</v>
      </c>
      <c r="Q8" s="80" t="s">
        <v>36</v>
      </c>
    </row>
    <row r="9" spans="1:21" ht="15" customHeight="1" x14ac:dyDescent="0.25">
      <c r="A9" s="11" t="s">
        <v>33</v>
      </c>
      <c r="B9" s="54"/>
      <c r="C9" s="81" t="s">
        <v>34</v>
      </c>
      <c r="P9" s="79" t="s">
        <v>35</v>
      </c>
      <c r="Q9" s="80" t="s">
        <v>40</v>
      </c>
    </row>
    <row r="10" spans="1:21" ht="15" customHeight="1" x14ac:dyDescent="0.25">
      <c r="A10" s="11" t="s">
        <v>37</v>
      </c>
      <c r="B10" s="54"/>
      <c r="C10" s="81" t="s">
        <v>38</v>
      </c>
      <c r="P10" s="80" t="s">
        <v>39</v>
      </c>
      <c r="Q10" s="80" t="s">
        <v>43</v>
      </c>
    </row>
    <row r="11" spans="1:21" ht="15" customHeight="1" x14ac:dyDescent="0.25">
      <c r="A11" s="11" t="s">
        <v>41</v>
      </c>
      <c r="B11" s="54" t="s">
        <v>1</v>
      </c>
      <c r="M11" s="120"/>
      <c r="N11" s="120"/>
      <c r="O11" s="120"/>
      <c r="P11" s="79" t="s">
        <v>42</v>
      </c>
      <c r="Q11" s="79" t="s">
        <v>46</v>
      </c>
    </row>
    <row r="12" spans="1:21" ht="15" customHeight="1" x14ac:dyDescent="0.25">
      <c r="A12" s="3" t="s">
        <v>44</v>
      </c>
      <c r="B12" s="54" t="s">
        <v>1</v>
      </c>
      <c r="M12" s="120"/>
      <c r="N12" s="120"/>
      <c r="O12" s="120"/>
      <c r="P12" s="79" t="s">
        <v>45</v>
      </c>
      <c r="Q12" s="80" t="s">
        <v>50</v>
      </c>
    </row>
    <row r="13" spans="1:21" s="72" customFormat="1" ht="15" customHeight="1" x14ac:dyDescent="0.25">
      <c r="A13" s="106" t="s">
        <v>47</v>
      </c>
      <c r="B13" s="107" t="s">
        <v>48</v>
      </c>
      <c r="D13" s="73"/>
      <c r="E13" s="73"/>
      <c r="F13" s="73"/>
      <c r="G13" s="73"/>
      <c r="H13" s="52"/>
      <c r="I13" s="52"/>
      <c r="J13" s="52"/>
      <c r="K13" s="52"/>
      <c r="L13" s="52"/>
      <c r="M13" s="120"/>
      <c r="N13" s="120"/>
      <c r="O13" s="120"/>
      <c r="P13" s="79" t="s">
        <v>49</v>
      </c>
      <c r="Q13" s="79" t="s">
        <v>53</v>
      </c>
      <c r="R13" s="11"/>
      <c r="S13" s="11"/>
      <c r="T13" s="11"/>
      <c r="U13" s="11"/>
    </row>
    <row r="14" spans="1:21" s="72" customFormat="1" ht="15" customHeight="1" x14ac:dyDescent="0.25">
      <c r="B14" s="107" t="s">
        <v>51</v>
      </c>
      <c r="D14" s="73"/>
      <c r="E14" s="73"/>
      <c r="F14" s="73"/>
      <c r="G14" s="73"/>
      <c r="H14" s="21"/>
      <c r="I14" s="21"/>
      <c r="J14" s="21"/>
      <c r="K14" s="21"/>
      <c r="L14" s="21"/>
      <c r="M14" s="120"/>
      <c r="N14" s="120"/>
      <c r="O14" s="120"/>
      <c r="P14" s="79" t="s">
        <v>52</v>
      </c>
      <c r="Q14" s="79" t="s">
        <v>264</v>
      </c>
      <c r="R14" s="11"/>
      <c r="S14" s="11"/>
      <c r="T14" s="11"/>
      <c r="U14" s="11"/>
    </row>
    <row r="15" spans="1:21" s="75" customFormat="1" ht="15" customHeight="1" x14ac:dyDescent="0.25">
      <c r="A15" s="74"/>
      <c r="B15" s="107" t="s">
        <v>54</v>
      </c>
      <c r="D15" s="73"/>
      <c r="E15" s="73"/>
      <c r="F15" s="73"/>
      <c r="G15" s="73"/>
      <c r="H15" s="21"/>
      <c r="I15" s="21"/>
      <c r="J15" s="21"/>
      <c r="K15" s="21"/>
      <c r="L15" s="21"/>
      <c r="M15" s="120"/>
      <c r="N15" s="120"/>
      <c r="O15" s="120"/>
      <c r="P15" s="80" t="s">
        <v>55</v>
      </c>
      <c r="Q15" s="79" t="s">
        <v>265</v>
      </c>
      <c r="R15" s="11"/>
      <c r="S15" s="11"/>
      <c r="T15" s="21"/>
      <c r="U15" s="11"/>
    </row>
    <row r="16" spans="1:21" s="74" customFormat="1" ht="15" customHeight="1" x14ac:dyDescent="0.25">
      <c r="A16" s="73"/>
      <c r="B16" s="107" t="s">
        <v>56</v>
      </c>
      <c r="D16" s="73"/>
      <c r="E16" s="73"/>
      <c r="F16" s="73"/>
      <c r="G16" s="105"/>
      <c r="H16" s="21"/>
      <c r="I16" s="21"/>
      <c r="J16" s="21"/>
      <c r="K16" s="21"/>
      <c r="L16" s="21"/>
      <c r="M16" s="117"/>
      <c r="N16" s="117"/>
      <c r="O16" s="117"/>
      <c r="P16" s="79" t="s">
        <v>57</v>
      </c>
      <c r="Q16" s="79" t="s">
        <v>58</v>
      </c>
      <c r="R16" s="11"/>
      <c r="S16" s="11"/>
      <c r="T16" s="21"/>
      <c r="U16" s="11"/>
    </row>
    <row r="17" spans="1:21" s="74" customFormat="1" ht="15" customHeight="1" x14ac:dyDescent="0.25">
      <c r="A17" s="73"/>
      <c r="B17" s="107" t="s">
        <v>59</v>
      </c>
      <c r="D17" s="73"/>
      <c r="E17" s="73"/>
      <c r="F17" s="73"/>
      <c r="G17" s="105"/>
      <c r="H17" s="21"/>
      <c r="I17" s="21"/>
      <c r="J17" s="21"/>
      <c r="K17" s="21"/>
      <c r="L17" s="21"/>
      <c r="M17" s="117"/>
      <c r="N17" s="117"/>
      <c r="O17" s="117"/>
      <c r="P17" s="79" t="s">
        <v>279</v>
      </c>
      <c r="Q17" s="79" t="s">
        <v>61</v>
      </c>
      <c r="R17" s="11"/>
      <c r="S17" s="11"/>
      <c r="T17" s="21"/>
      <c r="U17" s="52"/>
    </row>
    <row r="18" spans="1:21" ht="15" customHeight="1" x14ac:dyDescent="0.25">
      <c r="A18" s="73"/>
      <c r="B18" s="107" t="s">
        <v>62</v>
      </c>
      <c r="D18" s="73"/>
      <c r="E18" s="73"/>
      <c r="F18" s="73"/>
      <c r="G18" s="73"/>
      <c r="H18" s="21"/>
      <c r="I18" s="21"/>
      <c r="J18" s="21"/>
      <c r="K18" s="21"/>
      <c r="L18" s="21"/>
      <c r="P18" s="79" t="s">
        <v>60</v>
      </c>
      <c r="Q18" s="80" t="s">
        <v>64</v>
      </c>
      <c r="T18" s="21"/>
      <c r="U18" s="21"/>
    </row>
    <row r="19" spans="1:21" ht="15" customHeight="1" x14ac:dyDescent="0.25">
      <c r="A19" s="73"/>
      <c r="B19" s="71"/>
      <c r="D19" s="19"/>
      <c r="M19" s="121"/>
      <c r="N19" s="121"/>
      <c r="O19" s="121"/>
      <c r="P19" s="80" t="s">
        <v>63</v>
      </c>
      <c r="Q19" s="80" t="s">
        <v>266</v>
      </c>
      <c r="U19" s="21"/>
    </row>
    <row r="20" spans="1:21" ht="15" customHeight="1" x14ac:dyDescent="0.35">
      <c r="A20" s="138" t="s">
        <v>66</v>
      </c>
      <c r="B20" s="138"/>
      <c r="C20" s="60"/>
      <c r="P20" s="79" t="s">
        <v>65</v>
      </c>
      <c r="Q20" s="79" t="s">
        <v>70</v>
      </c>
      <c r="U20" s="21"/>
    </row>
    <row r="21" spans="1:21" ht="15" customHeight="1" x14ac:dyDescent="0.25">
      <c r="A21" s="70" t="s">
        <v>68</v>
      </c>
      <c r="B21" s="55"/>
      <c r="C21" s="60"/>
      <c r="P21" s="79" t="s">
        <v>67</v>
      </c>
      <c r="Q21" s="80" t="s">
        <v>72</v>
      </c>
      <c r="T21" s="21"/>
      <c r="U21" s="21"/>
    </row>
    <row r="22" spans="1:21" ht="15" customHeight="1" x14ac:dyDescent="0.25">
      <c r="B22" s="59"/>
      <c r="C22" s="19"/>
      <c r="E22" s="19"/>
      <c r="F22" s="19"/>
      <c r="G22" s="19"/>
      <c r="H22" s="19"/>
      <c r="I22" s="19"/>
      <c r="J22" s="19"/>
      <c r="K22" s="19"/>
      <c r="L22" s="19"/>
      <c r="P22" s="79" t="s">
        <v>69</v>
      </c>
      <c r="Q22" s="79" t="s">
        <v>74</v>
      </c>
    </row>
    <row r="23" spans="1:21" ht="15" customHeight="1" x14ac:dyDescent="0.25">
      <c r="B23" s="59"/>
      <c r="C23" s="19"/>
      <c r="D23" s="19"/>
      <c r="P23" s="79" t="s">
        <v>71</v>
      </c>
      <c r="Q23" s="80" t="s">
        <v>77</v>
      </c>
      <c r="U23" s="21"/>
    </row>
    <row r="24" spans="1:21" ht="15" customHeight="1" x14ac:dyDescent="0.35">
      <c r="A24" s="138" t="s">
        <v>75</v>
      </c>
      <c r="B24" s="138"/>
      <c r="C24" s="19"/>
      <c r="P24" s="79" t="s">
        <v>73</v>
      </c>
      <c r="Q24" s="80" t="s">
        <v>79</v>
      </c>
    </row>
    <row r="25" spans="1:21" ht="15" customHeight="1" x14ac:dyDescent="0.25">
      <c r="A25" s="137"/>
      <c r="B25" s="137"/>
      <c r="C25" s="19"/>
      <c r="P25" s="79" t="s">
        <v>76</v>
      </c>
      <c r="Q25" s="80" t="s">
        <v>82</v>
      </c>
    </row>
    <row r="26" spans="1:21" ht="15" customHeight="1" x14ac:dyDescent="0.25">
      <c r="A26" s="61" t="s">
        <v>80</v>
      </c>
      <c r="B26" s="68"/>
      <c r="C26" s="19"/>
      <c r="D26" s="3"/>
      <c r="P26" s="79" t="s">
        <v>78</v>
      </c>
      <c r="Q26" s="80" t="s">
        <v>84</v>
      </c>
    </row>
    <row r="27" spans="1:21" ht="15" customHeight="1" x14ac:dyDescent="0.25">
      <c r="A27" s="69"/>
      <c r="B27" s="3"/>
      <c r="C27" s="19"/>
      <c r="P27" s="79" t="s">
        <v>81</v>
      </c>
      <c r="Q27" s="80" t="s">
        <v>85</v>
      </c>
    </row>
    <row r="28" spans="1:21" ht="15" customHeight="1" x14ac:dyDescent="0.25">
      <c r="A28" s="51"/>
      <c r="B28" s="3"/>
      <c r="D28" s="3"/>
      <c r="P28" s="132" t="s">
        <v>83</v>
      </c>
      <c r="Q28" s="80" t="s">
        <v>86</v>
      </c>
    </row>
    <row r="29" spans="1:21" ht="15" customHeight="1" x14ac:dyDescent="0.25">
      <c r="A29" s="51"/>
      <c r="B29" s="3"/>
      <c r="P29" s="79"/>
      <c r="Q29" s="79" t="s">
        <v>87</v>
      </c>
    </row>
    <row r="30" spans="1:21" ht="15" customHeight="1" x14ac:dyDescent="0.25">
      <c r="Q30" s="80" t="s">
        <v>88</v>
      </c>
    </row>
    <row r="31" spans="1:21" ht="15" customHeight="1" x14ac:dyDescent="0.25">
      <c r="Q31" s="80" t="s">
        <v>89</v>
      </c>
    </row>
    <row r="32" spans="1:21" ht="15" customHeight="1" x14ac:dyDescent="0.25">
      <c r="Q32" s="80" t="s">
        <v>283</v>
      </c>
    </row>
    <row r="33" spans="17:20" ht="15" customHeight="1" x14ac:dyDescent="0.25">
      <c r="Q33" s="80" t="s">
        <v>90</v>
      </c>
    </row>
    <row r="34" spans="17:20" ht="15" customHeight="1" x14ac:dyDescent="0.25">
      <c r="Q34" s="80" t="s">
        <v>91</v>
      </c>
    </row>
    <row r="35" spans="17:20" x14ac:dyDescent="0.25">
      <c r="Q35" s="80" t="s">
        <v>267</v>
      </c>
    </row>
    <row r="36" spans="17:20" x14ac:dyDescent="0.25">
      <c r="Q36" s="80" t="s">
        <v>268</v>
      </c>
    </row>
    <row r="37" spans="17:20" x14ac:dyDescent="0.25">
      <c r="Q37" s="80" t="s">
        <v>269</v>
      </c>
    </row>
    <row r="38" spans="17:20" x14ac:dyDescent="0.25">
      <c r="Q38" s="80" t="s">
        <v>92</v>
      </c>
    </row>
    <row r="39" spans="17:20" x14ac:dyDescent="0.25">
      <c r="Q39" s="79" t="s">
        <v>93</v>
      </c>
    </row>
    <row r="40" spans="17:20" x14ac:dyDescent="0.25">
      <c r="Q40" s="79" t="s">
        <v>270</v>
      </c>
    </row>
    <row r="41" spans="17:20" x14ac:dyDescent="0.25">
      <c r="Q41" s="79" t="s">
        <v>94</v>
      </c>
    </row>
    <row r="42" spans="17:20" x14ac:dyDescent="0.25">
      <c r="Q42" s="80" t="s">
        <v>95</v>
      </c>
    </row>
    <row r="43" spans="17:20" x14ac:dyDescent="0.25">
      <c r="Q43" s="80" t="s">
        <v>96</v>
      </c>
    </row>
    <row r="44" spans="17:20" x14ac:dyDescent="0.25">
      <c r="Q44" s="80" t="s">
        <v>97</v>
      </c>
      <c r="R44" s="133"/>
    </row>
    <row r="45" spans="17:20" x14ac:dyDescent="0.25">
      <c r="Q45" s="79" t="s">
        <v>98</v>
      </c>
      <c r="R45" s="133"/>
    </row>
    <row r="46" spans="17:20" x14ac:dyDescent="0.25">
      <c r="Q46" s="79" t="s">
        <v>271</v>
      </c>
      <c r="R46" s="133"/>
    </row>
    <row r="47" spans="17:20" x14ac:dyDescent="0.25">
      <c r="Q47" s="79" t="s">
        <v>99</v>
      </c>
      <c r="R47" s="133"/>
    </row>
    <row r="48" spans="17:20" x14ac:dyDescent="0.25">
      <c r="Q48" s="79" t="s">
        <v>282</v>
      </c>
      <c r="T48" s="52"/>
    </row>
    <row r="49" spans="17:19" ht="15.75" x14ac:dyDescent="0.25">
      <c r="Q49" s="80" t="s">
        <v>100</v>
      </c>
      <c r="R49" s="133"/>
      <c r="S49" s="19"/>
    </row>
    <row r="50" spans="17:19" x14ac:dyDescent="0.25">
      <c r="Q50" s="132" t="s">
        <v>101</v>
      </c>
      <c r="R50" s="133"/>
    </row>
    <row r="51" spans="17:19" x14ac:dyDescent="0.25">
      <c r="Q51" s="132" t="s">
        <v>102</v>
      </c>
      <c r="R51" s="133"/>
    </row>
    <row r="52" spans="17:19" x14ac:dyDescent="0.25">
      <c r="Q52" s="132" t="s">
        <v>272</v>
      </c>
      <c r="R52" s="133"/>
    </row>
    <row r="53" spans="17:19" x14ac:dyDescent="0.25">
      <c r="Q53" s="132" t="s">
        <v>103</v>
      </c>
    </row>
    <row r="54" spans="17:19" x14ac:dyDescent="0.25">
      <c r="Q54" s="132" t="s">
        <v>273</v>
      </c>
      <c r="R54" s="133"/>
    </row>
    <row r="55" spans="17:19" x14ac:dyDescent="0.25">
      <c r="Q55" s="132" t="s">
        <v>104</v>
      </c>
      <c r="R55" s="134"/>
    </row>
    <row r="56" spans="17:19" x14ac:dyDescent="0.25">
      <c r="Q56" s="132" t="s">
        <v>105</v>
      </c>
      <c r="R56" s="133"/>
    </row>
    <row r="57" spans="17:19" x14ac:dyDescent="0.25">
      <c r="Q57" s="132" t="s">
        <v>106</v>
      </c>
      <c r="R57" s="134"/>
    </row>
    <row r="58" spans="17:19" x14ac:dyDescent="0.25">
      <c r="Q58" s="132" t="s">
        <v>107</v>
      </c>
      <c r="R58" s="135"/>
    </row>
    <row r="59" spans="17:19" x14ac:dyDescent="0.25">
      <c r="Q59" s="132" t="s">
        <v>108</v>
      </c>
      <c r="R59" s="133"/>
    </row>
    <row r="60" spans="17:19" x14ac:dyDescent="0.25">
      <c r="Q60" s="132" t="s">
        <v>109</v>
      </c>
    </row>
    <row r="61" spans="17:19" x14ac:dyDescent="0.25">
      <c r="Q61" s="132" t="s">
        <v>110</v>
      </c>
      <c r="R61" s="134"/>
    </row>
    <row r="62" spans="17:19" x14ac:dyDescent="0.25">
      <c r="Q62" s="132" t="s">
        <v>111</v>
      </c>
      <c r="R62" s="133"/>
    </row>
    <row r="63" spans="17:19" x14ac:dyDescent="0.25">
      <c r="Q63" s="132" t="s">
        <v>274</v>
      </c>
    </row>
    <row r="64" spans="17:19" x14ac:dyDescent="0.25">
      <c r="Q64" s="132" t="s">
        <v>112</v>
      </c>
      <c r="R64" s="133"/>
    </row>
    <row r="65" spans="17:19" x14ac:dyDescent="0.25">
      <c r="Q65" s="132" t="s">
        <v>275</v>
      </c>
      <c r="R65" s="134"/>
      <c r="S65" s="52"/>
    </row>
    <row r="66" spans="17:19" x14ac:dyDescent="0.25">
      <c r="Q66" s="132" t="s">
        <v>276</v>
      </c>
      <c r="S66" s="21"/>
    </row>
    <row r="67" spans="17:19" x14ac:dyDescent="0.25">
      <c r="Q67" s="132" t="s">
        <v>113</v>
      </c>
      <c r="S67" s="21"/>
    </row>
    <row r="68" spans="17:19" x14ac:dyDescent="0.25">
      <c r="Q68" s="132" t="s">
        <v>114</v>
      </c>
      <c r="S68" s="21"/>
    </row>
    <row r="69" spans="17:19" x14ac:dyDescent="0.25">
      <c r="Q69" s="132" t="s">
        <v>115</v>
      </c>
      <c r="S69" s="21"/>
    </row>
    <row r="70" spans="17:19" x14ac:dyDescent="0.25">
      <c r="Q70" s="132" t="s">
        <v>116</v>
      </c>
    </row>
    <row r="71" spans="17:19" x14ac:dyDescent="0.25">
      <c r="Q71" s="132" t="s">
        <v>117</v>
      </c>
      <c r="S71" s="21"/>
    </row>
    <row r="72" spans="17:19" x14ac:dyDescent="0.25">
      <c r="Q72" s="132" t="s">
        <v>118</v>
      </c>
    </row>
    <row r="73" spans="17:19" x14ac:dyDescent="0.25">
      <c r="Q73" s="132" t="s">
        <v>281</v>
      </c>
    </row>
    <row r="74" spans="17:19" x14ac:dyDescent="0.25">
      <c r="Q74" s="132" t="s">
        <v>119</v>
      </c>
    </row>
    <row r="75" spans="17:19" x14ac:dyDescent="0.25">
      <c r="Q75" s="132" t="s">
        <v>277</v>
      </c>
    </row>
    <row r="76" spans="17:19" x14ac:dyDescent="0.25">
      <c r="Q76" s="132" t="s">
        <v>120</v>
      </c>
    </row>
    <row r="77" spans="17:19" x14ac:dyDescent="0.25">
      <c r="Q77" s="132" t="s">
        <v>121</v>
      </c>
    </row>
    <row r="78" spans="17:19" x14ac:dyDescent="0.25">
      <c r="Q78" s="132" t="s">
        <v>122</v>
      </c>
    </row>
    <row r="79" spans="17:19" x14ac:dyDescent="0.25">
      <c r="Q79" s="132" t="s">
        <v>278</v>
      </c>
    </row>
    <row r="80" spans="17:19" x14ac:dyDescent="0.25">
      <c r="Q80" s="132"/>
    </row>
    <row r="81" spans="17:17" x14ac:dyDescent="0.25">
      <c r="Q81" s="132"/>
    </row>
    <row r="82" spans="17:17" x14ac:dyDescent="0.25">
      <c r="Q82" s="131"/>
    </row>
    <row r="83" spans="17:17" x14ac:dyDescent="0.25">
      <c r="Q83" s="79"/>
    </row>
    <row r="84" spans="17:17" x14ac:dyDescent="0.25">
      <c r="Q84" s="79"/>
    </row>
    <row r="85" spans="17:17" x14ac:dyDescent="0.25">
      <c r="Q85" s="79"/>
    </row>
    <row r="86" spans="17:17" x14ac:dyDescent="0.25">
      <c r="Q86" s="79"/>
    </row>
    <row r="87" spans="17:17" x14ac:dyDescent="0.25">
      <c r="Q87" s="80"/>
    </row>
    <row r="88" spans="17:17" x14ac:dyDescent="0.25">
      <c r="Q88" s="79"/>
    </row>
    <row r="89" spans="17:17" x14ac:dyDescent="0.25">
      <c r="Q89" s="79"/>
    </row>
    <row r="90" spans="17:17" x14ac:dyDescent="0.25">
      <c r="Q90" s="80"/>
    </row>
    <row r="91" spans="17:17" x14ac:dyDescent="0.25">
      <c r="Q91" s="79"/>
    </row>
    <row r="92" spans="17:17" x14ac:dyDescent="0.25">
      <c r="Q92" s="79"/>
    </row>
    <row r="93" spans="17:17" x14ac:dyDescent="0.25">
      <c r="Q93" s="80"/>
    </row>
    <row r="94" spans="17:17" x14ac:dyDescent="0.25">
      <c r="Q94" s="80"/>
    </row>
    <row r="95" spans="17:17" x14ac:dyDescent="0.25">
      <c r="Q95" s="79"/>
    </row>
    <row r="96" spans="17:17" x14ac:dyDescent="0.25">
      <c r="Q96" s="79"/>
    </row>
    <row r="97" spans="17:17" x14ac:dyDescent="0.25">
      <c r="Q97" s="80"/>
    </row>
    <row r="98" spans="17:17" x14ac:dyDescent="0.25">
      <c r="Q98" s="79"/>
    </row>
    <row r="99" spans="17:17" x14ac:dyDescent="0.25">
      <c r="Q99" s="79"/>
    </row>
    <row r="100" spans="17:17" ht="15.75" x14ac:dyDescent="0.25">
      <c r="Q100" s="112"/>
    </row>
    <row r="101" spans="17:17" x14ac:dyDescent="0.25">
      <c r="Q101" s="80"/>
    </row>
    <row r="102" spans="17:17" x14ac:dyDescent="0.25">
      <c r="Q102" s="80"/>
    </row>
    <row r="103" spans="17:17" x14ac:dyDescent="0.25">
      <c r="Q103" s="80"/>
    </row>
    <row r="104" spans="17:17" x14ac:dyDescent="0.25">
      <c r="Q104" s="79"/>
    </row>
    <row r="105" spans="17:17" x14ac:dyDescent="0.25">
      <c r="Q105" s="80"/>
    </row>
  </sheetData>
  <sortState xmlns:xlrd2="http://schemas.microsoft.com/office/spreadsheetml/2017/richdata2" ref="Q3:R67">
    <sortCondition ref="Q2:Q67"/>
  </sortState>
  <mergeCells count="4">
    <mergeCell ref="A1:C1"/>
    <mergeCell ref="A25:B25"/>
    <mergeCell ref="A20:B20"/>
    <mergeCell ref="A24:B24"/>
  </mergeCells>
  <phoneticPr fontId="37" type="noConversion"/>
  <dataValidations count="5">
    <dataValidation type="list" allowBlank="1" showInputMessage="1" showErrorMessage="1" sqref="B8" xr:uid="{00000000-0002-0000-0000-000003000000}">
      <formula1>$M$1:$M$5</formula1>
    </dataValidation>
    <dataValidation type="list" allowBlank="1" showInputMessage="1" showErrorMessage="1" sqref="B12" xr:uid="{00000000-0002-0000-0000-000000000000}">
      <formula1>$O$1:$O$7</formula1>
    </dataValidation>
    <dataValidation type="list" allowBlank="1" showInputMessage="1" showErrorMessage="1" sqref="B11" xr:uid="{00000000-0002-0000-0000-000004000000}">
      <formula1>$N$1:$N$3</formula1>
    </dataValidation>
    <dataValidation type="list" allowBlank="1" showInputMessage="1" showErrorMessage="1" sqref="B5" xr:uid="{00000000-0002-0000-0000-000001000000}">
      <formula1>$P$1:$P$29</formula1>
    </dataValidation>
    <dataValidation type="list" allowBlank="1" showInputMessage="1" showErrorMessage="1" sqref="B6" xr:uid="{00000000-0002-0000-0000-000005000000}">
      <formula1>$Q$1:$Q$74</formula1>
    </dataValidation>
  </dataValidations>
  <printOptions horizontalCentered="1"/>
  <pageMargins left="0.45" right="0.4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X702"/>
  <sheetViews>
    <sheetView zoomScaleNormal="100" workbookViewId="0">
      <selection activeCell="X3" sqref="X3"/>
    </sheetView>
  </sheetViews>
  <sheetFormatPr defaultColWidth="4.5703125" defaultRowHeight="15" x14ac:dyDescent="0.25"/>
  <cols>
    <col min="22" max="22" width="4.85546875" customWidth="1"/>
    <col min="25" max="25" width="1.28515625" style="11" customWidth="1"/>
    <col min="26" max="26" width="4.5703125" style="11"/>
    <col min="27" max="27" width="2" style="11" customWidth="1"/>
    <col min="28" max="46" width="4.5703125" style="11"/>
    <col min="47" max="47" width="59.85546875" style="11" customWidth="1"/>
    <col min="48" max="76" width="4.5703125" style="11"/>
  </cols>
  <sheetData>
    <row r="1" spans="1:76" s="1" customFormat="1" ht="15.75" x14ac:dyDescent="0.25">
      <c r="A1" s="9" t="s">
        <v>123</v>
      </c>
      <c r="B1" s="9"/>
      <c r="C1" s="9"/>
      <c r="D1" s="9"/>
      <c r="E1" s="9"/>
      <c r="F1" s="9"/>
      <c r="G1" s="9"/>
      <c r="H1" s="9"/>
      <c r="I1" s="9"/>
      <c r="J1" s="9"/>
      <c r="K1" s="9"/>
      <c r="L1" s="9"/>
      <c r="M1" s="9"/>
      <c r="N1" s="9"/>
      <c r="O1" s="9"/>
      <c r="P1" s="9"/>
      <c r="Q1" s="9"/>
      <c r="R1" s="9"/>
      <c r="S1" s="9"/>
      <c r="T1" s="9"/>
      <c r="U1" s="9"/>
      <c r="V1" s="9"/>
      <c r="W1" s="9"/>
      <c r="X1" s="10" t="s">
        <v>124</v>
      </c>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row>
    <row r="2" spans="1:76" x14ac:dyDescent="0.25">
      <c r="A2" s="11"/>
      <c r="B2" s="11"/>
      <c r="C2" s="11"/>
      <c r="D2" s="11"/>
      <c r="E2" s="11"/>
      <c r="F2" s="11"/>
      <c r="G2" s="11"/>
      <c r="H2" s="11"/>
      <c r="I2" s="11"/>
      <c r="J2" s="11"/>
      <c r="K2" s="11"/>
      <c r="L2" s="11"/>
      <c r="M2" s="11"/>
      <c r="N2" s="11"/>
      <c r="O2" s="11"/>
      <c r="P2" s="11"/>
      <c r="Q2" s="11"/>
      <c r="R2" s="11"/>
      <c r="S2" s="11"/>
      <c r="T2" s="11"/>
      <c r="U2" s="11"/>
      <c r="V2" s="11"/>
      <c r="W2" s="11"/>
      <c r="X2" s="82" t="s">
        <v>280</v>
      </c>
    </row>
    <row r="3" spans="1:76" x14ac:dyDescent="0.25">
      <c r="A3" s="11"/>
      <c r="B3" s="11"/>
      <c r="C3" s="11"/>
      <c r="D3" s="11"/>
      <c r="E3" s="11"/>
      <c r="F3" s="11"/>
      <c r="G3" s="11"/>
      <c r="H3" s="11"/>
      <c r="I3" s="11"/>
      <c r="J3" s="11"/>
      <c r="K3" s="11"/>
      <c r="L3" s="11"/>
      <c r="M3" s="11"/>
      <c r="N3" s="11"/>
      <c r="O3" s="11"/>
      <c r="P3" s="11"/>
      <c r="Q3" s="11"/>
      <c r="R3" s="11"/>
      <c r="S3" s="11"/>
      <c r="T3" s="11"/>
      <c r="U3" s="11"/>
      <c r="V3" s="11"/>
      <c r="W3" s="11"/>
      <c r="X3" s="11"/>
    </row>
    <row r="4" spans="1:76" x14ac:dyDescent="0.25">
      <c r="A4" s="11"/>
      <c r="B4" s="11"/>
      <c r="C4" s="11"/>
      <c r="D4" s="11"/>
      <c r="E4" s="11"/>
      <c r="F4" s="11"/>
      <c r="G4" s="11"/>
      <c r="H4" s="11"/>
      <c r="I4" s="11"/>
      <c r="J4" s="11"/>
      <c r="K4" s="11"/>
      <c r="L4" s="11"/>
      <c r="M4" s="11"/>
      <c r="N4" s="11"/>
      <c r="O4" s="11"/>
      <c r="P4" s="11"/>
      <c r="Q4" s="11"/>
      <c r="R4" s="11"/>
      <c r="S4" s="11"/>
      <c r="T4" s="11"/>
      <c r="U4" s="11"/>
      <c r="V4" s="11"/>
      <c r="W4" s="11"/>
      <c r="X4" s="11"/>
    </row>
    <row r="5" spans="1:76" ht="21" x14ac:dyDescent="0.35">
      <c r="A5" s="158" t="s">
        <v>125</v>
      </c>
      <c r="B5" s="158"/>
      <c r="C5" s="158"/>
      <c r="D5" s="158"/>
      <c r="E5" s="158"/>
      <c r="F5" s="158"/>
      <c r="G5" s="158"/>
      <c r="H5" s="158"/>
      <c r="I5" s="158"/>
      <c r="J5" s="158"/>
      <c r="K5" s="158"/>
      <c r="L5" s="158"/>
      <c r="M5" s="158"/>
      <c r="N5" s="158"/>
      <c r="O5" s="158"/>
      <c r="P5" s="158"/>
      <c r="Q5" s="158"/>
      <c r="R5" s="158"/>
      <c r="S5" s="158"/>
      <c r="T5" s="158"/>
      <c r="U5" s="158"/>
      <c r="V5" s="158"/>
      <c r="W5" s="158"/>
      <c r="X5" s="158"/>
    </row>
    <row r="6" spans="1:76" ht="21" x14ac:dyDescent="0.35">
      <c r="A6" s="158" t="s">
        <v>126</v>
      </c>
      <c r="B6" s="158"/>
      <c r="C6" s="158"/>
      <c r="D6" s="158"/>
      <c r="E6" s="158"/>
      <c r="F6" s="158"/>
      <c r="G6" s="158"/>
      <c r="H6" s="158"/>
      <c r="I6" s="158"/>
      <c r="J6" s="158"/>
      <c r="K6" s="158"/>
      <c r="L6" s="158"/>
      <c r="M6" s="158"/>
      <c r="N6" s="158"/>
      <c r="O6" s="158"/>
      <c r="P6" s="158"/>
      <c r="Q6" s="158"/>
      <c r="R6" s="158"/>
      <c r="S6" s="158"/>
      <c r="T6" s="158"/>
      <c r="U6" s="158"/>
      <c r="V6" s="158"/>
      <c r="W6" s="158"/>
      <c r="X6" s="158"/>
    </row>
    <row r="7" spans="1:76" ht="18.75" customHeight="1" x14ac:dyDescent="0.35">
      <c r="A7" s="158" t="s">
        <v>66</v>
      </c>
      <c r="B7" s="158"/>
      <c r="C7" s="158"/>
      <c r="D7" s="158"/>
      <c r="E7" s="158"/>
      <c r="F7" s="158"/>
      <c r="G7" s="158"/>
      <c r="H7" s="158"/>
      <c r="I7" s="158"/>
      <c r="J7" s="158"/>
      <c r="K7" s="158"/>
      <c r="L7" s="158"/>
      <c r="M7" s="158"/>
      <c r="N7" s="158"/>
      <c r="O7" s="158"/>
      <c r="P7" s="158"/>
      <c r="Q7" s="158"/>
      <c r="R7" s="158"/>
      <c r="S7" s="158"/>
      <c r="T7" s="158"/>
      <c r="U7" s="158"/>
      <c r="V7" s="158"/>
      <c r="W7" s="158"/>
      <c r="X7" s="158"/>
    </row>
    <row r="8" spans="1:76" x14ac:dyDescent="0.25">
      <c r="A8" s="11"/>
      <c r="B8" s="11"/>
      <c r="C8" s="11"/>
      <c r="D8" s="11"/>
      <c r="E8" s="11"/>
      <c r="F8" s="11"/>
      <c r="G8" s="11"/>
      <c r="H8" s="11"/>
      <c r="I8" s="11"/>
      <c r="J8" s="11"/>
      <c r="K8" s="11"/>
      <c r="L8" s="11"/>
      <c r="M8" s="11"/>
      <c r="N8" s="11"/>
      <c r="O8" s="11"/>
      <c r="P8" s="11"/>
      <c r="Q8" s="11"/>
      <c r="R8" s="11"/>
      <c r="S8" s="11"/>
      <c r="T8" s="11"/>
      <c r="U8" s="11"/>
      <c r="V8" s="11"/>
      <c r="W8" s="11"/>
      <c r="X8" s="11"/>
    </row>
    <row r="9" spans="1:76" x14ac:dyDescent="0.25">
      <c r="A9" s="175"/>
      <c r="B9" s="175"/>
      <c r="C9" s="175"/>
      <c r="D9" s="175"/>
      <c r="E9" s="175"/>
      <c r="F9" s="175"/>
      <c r="G9" s="175"/>
      <c r="H9" s="175"/>
      <c r="I9" s="175"/>
      <c r="J9" s="175"/>
      <c r="K9" s="175"/>
      <c r="L9" s="175"/>
      <c r="M9" s="175"/>
      <c r="N9" s="175"/>
      <c r="O9" s="175"/>
      <c r="P9" s="175"/>
      <c r="Q9" s="175"/>
      <c r="R9" s="175"/>
      <c r="S9" s="175"/>
      <c r="T9" s="175"/>
      <c r="U9" s="175"/>
      <c r="V9" s="175"/>
      <c r="W9" s="175"/>
      <c r="X9" s="175"/>
    </row>
    <row r="10" spans="1:76" s="2" customFormat="1" ht="15.75" x14ac:dyDescent="0.25">
      <c r="A10" s="176"/>
      <c r="B10" s="177"/>
      <c r="C10" s="177"/>
      <c r="D10" s="177"/>
      <c r="E10" s="177"/>
      <c r="F10" s="177"/>
      <c r="G10" s="177"/>
      <c r="H10" s="177"/>
      <c r="I10" s="177"/>
      <c r="J10" s="177"/>
      <c r="K10" s="177"/>
      <c r="L10" s="177"/>
      <c r="M10" s="177"/>
      <c r="N10" s="177"/>
      <c r="O10" s="177"/>
      <c r="P10" s="177"/>
      <c r="Q10" s="177"/>
      <c r="R10" s="177"/>
      <c r="S10" s="177"/>
      <c r="T10" s="177"/>
      <c r="U10" s="177"/>
      <c r="V10" s="177"/>
      <c r="W10" s="177"/>
      <c r="X10" s="178"/>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row>
    <row r="11" spans="1:76" s="2" customFormat="1" ht="15.75" x14ac:dyDescent="0.25">
      <c r="A11" s="5"/>
      <c r="B11" s="140" t="s">
        <v>12</v>
      </c>
      <c r="C11" s="140"/>
      <c r="D11" s="140"/>
      <c r="E11" s="159">
        <f>'DATA ENTRY'!B4</f>
        <v>0</v>
      </c>
      <c r="F11" s="159"/>
      <c r="G11" s="159"/>
      <c r="H11" s="159"/>
      <c r="I11" s="159"/>
      <c r="J11" s="159"/>
      <c r="K11" s="159"/>
      <c r="L11" s="3"/>
      <c r="M11" s="140" t="s">
        <v>25</v>
      </c>
      <c r="N11" s="140"/>
      <c r="O11" s="140"/>
      <c r="P11" s="159" t="s">
        <v>26</v>
      </c>
      <c r="Q11" s="159"/>
      <c r="R11" s="159"/>
      <c r="S11" s="159"/>
      <c r="T11" s="159"/>
      <c r="U11" s="159"/>
      <c r="V11" s="159"/>
      <c r="W11" s="159"/>
      <c r="X11" s="4"/>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row>
    <row r="12" spans="1:76" s="2" customFormat="1" ht="15.75" x14ac:dyDescent="0.25">
      <c r="A12" s="5"/>
      <c r="B12" s="3"/>
      <c r="C12" s="3"/>
      <c r="D12" s="3"/>
      <c r="E12" s="3"/>
      <c r="F12" s="3"/>
      <c r="G12" s="3"/>
      <c r="H12" s="3"/>
      <c r="I12" s="3"/>
      <c r="J12" s="3"/>
      <c r="K12" s="3"/>
      <c r="L12" s="3"/>
      <c r="M12" s="3"/>
      <c r="N12" s="3"/>
      <c r="O12" s="3"/>
      <c r="P12" s="3"/>
      <c r="Q12" s="3"/>
      <c r="R12" s="3"/>
      <c r="S12" s="3"/>
      <c r="T12" s="3"/>
      <c r="U12" s="3"/>
      <c r="V12" s="3"/>
      <c r="W12" s="3"/>
      <c r="X12" s="4"/>
      <c r="Y12" s="3"/>
      <c r="Z12" s="3"/>
      <c r="AA12" s="3"/>
      <c r="AB12" s="22"/>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row>
    <row r="13" spans="1:76" s="2" customFormat="1" ht="15.75" x14ac:dyDescent="0.25">
      <c r="A13" s="5"/>
      <c r="B13" s="3" t="s">
        <v>44</v>
      </c>
      <c r="C13" s="3"/>
      <c r="D13" s="3"/>
      <c r="E13" s="159" t="str">
        <f>'DATA ENTRY'!B12</f>
        <v>Select One</v>
      </c>
      <c r="F13" s="159"/>
      <c r="G13" s="159"/>
      <c r="H13" s="159"/>
      <c r="I13" s="159"/>
      <c r="J13" s="159"/>
      <c r="K13" s="159"/>
      <c r="L13" s="159"/>
      <c r="M13" s="3" t="s">
        <v>127</v>
      </c>
      <c r="N13" s="3"/>
      <c r="O13" s="3"/>
      <c r="P13" s="159" t="str">
        <f>'DATA ENTRY'!B11</f>
        <v>Select One</v>
      </c>
      <c r="Q13" s="159"/>
      <c r="R13" s="159"/>
      <c r="S13" s="159"/>
      <c r="T13" s="159"/>
      <c r="U13" s="159"/>
      <c r="V13" s="159"/>
      <c r="W13" s="159"/>
      <c r="X13" s="4"/>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row>
    <row r="14" spans="1:76" s="2" customFormat="1" ht="15.75" x14ac:dyDescent="0.25">
      <c r="A14" s="5"/>
      <c r="B14" s="3"/>
      <c r="C14" s="3"/>
      <c r="D14" s="3"/>
      <c r="E14" s="3"/>
      <c r="F14" s="3"/>
      <c r="G14" s="3"/>
      <c r="H14" s="3"/>
      <c r="I14" s="3"/>
      <c r="J14" s="3"/>
      <c r="K14" s="3"/>
      <c r="L14" s="3"/>
      <c r="M14" s="3"/>
      <c r="N14" s="3"/>
      <c r="O14" s="3"/>
      <c r="P14" s="3"/>
      <c r="Q14" s="3"/>
      <c r="R14" s="3"/>
      <c r="S14" s="3"/>
      <c r="T14" s="3"/>
      <c r="U14" s="3"/>
      <c r="V14" s="3"/>
      <c r="W14" s="3"/>
      <c r="X14" s="4"/>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row>
    <row r="15" spans="1:76" s="2" customFormat="1" ht="15.75" x14ac:dyDescent="0.25">
      <c r="A15" s="5"/>
      <c r="B15" s="140" t="s">
        <v>21</v>
      </c>
      <c r="C15" s="140"/>
      <c r="D15" s="140"/>
      <c r="E15" s="159" t="str">
        <f>'DATA ENTRY'!B6</f>
        <v>Select One</v>
      </c>
      <c r="F15" s="159"/>
      <c r="G15" s="159"/>
      <c r="H15" s="159"/>
      <c r="I15" s="159"/>
      <c r="J15" s="159"/>
      <c r="K15" s="159"/>
      <c r="L15" s="3"/>
      <c r="M15" s="3" t="s">
        <v>30</v>
      </c>
      <c r="N15" s="3"/>
      <c r="O15" s="3"/>
      <c r="P15" s="241" t="str">
        <f>'DATA ENTRY'!B8</f>
        <v>2022-2023</v>
      </c>
      <c r="Q15" s="241"/>
      <c r="R15" s="241"/>
      <c r="S15" s="241"/>
      <c r="T15" s="241"/>
      <c r="U15" s="241"/>
      <c r="V15" s="241"/>
      <c r="W15" s="241"/>
      <c r="X15" s="4"/>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row>
    <row r="16" spans="1:76" s="2" customFormat="1" ht="15.75" x14ac:dyDescent="0.25">
      <c r="A16" s="5"/>
      <c r="B16" s="3"/>
      <c r="C16" s="3"/>
      <c r="D16" s="3"/>
      <c r="E16" s="3"/>
      <c r="F16" s="3"/>
      <c r="G16" s="3"/>
      <c r="H16" s="3"/>
      <c r="I16" s="3"/>
      <c r="J16" s="3"/>
      <c r="K16" s="3"/>
      <c r="L16" s="3"/>
      <c r="M16" s="3"/>
      <c r="N16" s="3"/>
      <c r="O16" s="3"/>
      <c r="P16" s="3"/>
      <c r="Q16" s="3"/>
      <c r="R16" s="3"/>
      <c r="S16" s="3"/>
      <c r="T16" s="3"/>
      <c r="U16" s="3"/>
      <c r="V16" s="3"/>
      <c r="W16" s="3"/>
      <c r="X16" s="4"/>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row>
    <row r="17" spans="1:76" s="2" customFormat="1" ht="15.75" x14ac:dyDescent="0.25">
      <c r="A17" s="5"/>
      <c r="B17" s="140" t="s">
        <v>128</v>
      </c>
      <c r="C17" s="140"/>
      <c r="D17" s="140"/>
      <c r="E17" s="159">
        <f>'DATA ENTRY'!B9</f>
        <v>0</v>
      </c>
      <c r="F17" s="159"/>
      <c r="G17" s="159"/>
      <c r="H17" s="159"/>
      <c r="I17" s="159"/>
      <c r="J17" s="159"/>
      <c r="K17" s="159"/>
      <c r="L17" s="3"/>
      <c r="M17" s="3"/>
      <c r="N17" s="3"/>
      <c r="O17" s="3"/>
      <c r="P17" s="172"/>
      <c r="Q17" s="172"/>
      <c r="R17" s="172"/>
      <c r="S17" s="172"/>
      <c r="T17" s="172"/>
      <c r="U17" s="172"/>
      <c r="V17" s="172"/>
      <c r="W17" s="172"/>
      <c r="X17" s="4"/>
      <c r="Y17" s="3"/>
      <c r="Z17" s="22"/>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row>
    <row r="18" spans="1:76" s="2" customFormat="1" ht="15.75" x14ac:dyDescent="0.25">
      <c r="A18" s="87"/>
      <c r="B18" s="85"/>
      <c r="C18" s="85"/>
      <c r="D18" s="85"/>
      <c r="E18" s="85"/>
      <c r="F18" s="85"/>
      <c r="G18" s="85"/>
      <c r="H18" s="85"/>
      <c r="I18" s="85"/>
      <c r="J18" s="85"/>
      <c r="K18" s="85"/>
      <c r="L18" s="3"/>
      <c r="M18" s="85"/>
      <c r="N18" s="85"/>
      <c r="O18" s="85"/>
      <c r="P18" s="85"/>
      <c r="Q18" s="85"/>
      <c r="R18" s="85"/>
      <c r="S18" s="85"/>
      <c r="T18" s="85"/>
      <c r="U18" s="85"/>
      <c r="V18" s="85"/>
      <c r="W18" s="85"/>
      <c r="X18" s="86"/>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row>
    <row r="19" spans="1:76" s="2" customFormat="1" ht="15.75" x14ac:dyDescent="0.25">
      <c r="A19" s="5"/>
      <c r="B19" s="140" t="s">
        <v>129</v>
      </c>
      <c r="C19" s="140"/>
      <c r="D19" s="140"/>
      <c r="E19" s="159">
        <f>'DATA ENTRY'!B10</f>
        <v>0</v>
      </c>
      <c r="F19" s="159"/>
      <c r="G19" s="159"/>
      <c r="H19" s="159"/>
      <c r="I19" s="159"/>
      <c r="J19" s="159"/>
      <c r="K19" s="159"/>
      <c r="L19" s="159"/>
      <c r="M19" s="159"/>
      <c r="N19" s="159"/>
      <c r="O19" s="159"/>
      <c r="P19" s="159"/>
      <c r="Q19" s="159"/>
      <c r="R19" s="159"/>
      <c r="S19" s="159"/>
      <c r="T19" s="159"/>
      <c r="U19" s="159"/>
      <c r="V19" s="159"/>
      <c r="W19" s="159"/>
      <c r="X19" s="4"/>
      <c r="Y19" s="3"/>
      <c r="Z19" s="22"/>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row>
    <row r="20" spans="1:76" s="2" customFormat="1" ht="15.75" x14ac:dyDescent="0.25">
      <c r="A20" s="5"/>
      <c r="B20" s="84"/>
      <c r="C20" s="84"/>
      <c r="D20" s="84"/>
      <c r="E20" s="92"/>
      <c r="F20" s="92"/>
      <c r="G20" s="92"/>
      <c r="H20" s="92"/>
      <c r="I20" s="92"/>
      <c r="J20" s="92"/>
      <c r="K20" s="92"/>
      <c r="L20" s="92"/>
      <c r="M20" s="92"/>
      <c r="N20" s="92"/>
      <c r="O20" s="92"/>
      <c r="P20" s="92"/>
      <c r="Q20" s="92"/>
      <c r="R20" s="92"/>
      <c r="S20" s="92"/>
      <c r="T20" s="92"/>
      <c r="U20" s="92"/>
      <c r="V20" s="92"/>
      <c r="W20" s="92"/>
      <c r="X20" s="4"/>
      <c r="Y20" s="3"/>
      <c r="Z20" s="22"/>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row>
    <row r="21" spans="1:76" s="2" customFormat="1" ht="15.75" x14ac:dyDescent="0.25">
      <c r="A21" s="5"/>
      <c r="B21" s="140" t="s">
        <v>130</v>
      </c>
      <c r="C21" s="140"/>
      <c r="D21" s="140"/>
      <c r="E21" s="159" t="str">
        <f>'DATA ENTRY'!B5</f>
        <v>Select One</v>
      </c>
      <c r="F21" s="159"/>
      <c r="G21" s="159"/>
      <c r="H21" s="159"/>
      <c r="I21" s="159"/>
      <c r="J21" s="159"/>
      <c r="K21" s="159"/>
      <c r="L21" s="159"/>
      <c r="M21" s="159"/>
      <c r="N21" s="159"/>
      <c r="O21" s="159"/>
      <c r="P21" s="159"/>
      <c r="Q21" s="159"/>
      <c r="R21" s="159"/>
      <c r="S21" s="159"/>
      <c r="T21" s="159"/>
      <c r="U21" s="159"/>
      <c r="V21" s="159"/>
      <c r="W21" s="159"/>
      <c r="X21" s="4"/>
      <c r="Y21" s="3"/>
      <c r="Z21" s="22"/>
      <c r="AA21" s="3"/>
      <c r="AB21" s="3"/>
      <c r="AC21" s="3"/>
      <c r="AD21" s="3"/>
      <c r="AE21" s="3"/>
      <c r="AF21" s="3"/>
      <c r="AG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row>
    <row r="22" spans="1:76" s="2" customFormat="1" ht="15.75" x14ac:dyDescent="0.25">
      <c r="A22" s="6"/>
      <c r="B22" s="7"/>
      <c r="C22" s="7"/>
      <c r="D22" s="7"/>
      <c r="E22" s="7"/>
      <c r="F22" s="7"/>
      <c r="G22" s="7"/>
      <c r="H22" s="7"/>
      <c r="I22" s="7"/>
      <c r="J22" s="7"/>
      <c r="K22" s="7"/>
      <c r="L22" s="7"/>
      <c r="M22" s="7"/>
      <c r="N22" s="7"/>
      <c r="O22" s="7"/>
      <c r="P22" s="7"/>
      <c r="Q22" s="7"/>
      <c r="R22" s="7"/>
      <c r="S22" s="7"/>
      <c r="T22" s="7"/>
      <c r="U22" s="7"/>
      <c r="V22" s="7"/>
      <c r="W22" s="7"/>
      <c r="X22" s="8"/>
      <c r="Y22" s="3"/>
      <c r="Z22" s="22"/>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row>
    <row r="23" spans="1:76" s="2" customFormat="1" ht="15.7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row>
    <row r="24" spans="1:76" s="2" customFormat="1" ht="15" customHeight="1" x14ac:dyDescent="0.25">
      <c r="A24" s="160" t="s">
        <v>131</v>
      </c>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row>
    <row r="25" spans="1:76" s="2" customFormat="1" ht="15" customHeight="1" x14ac:dyDescent="0.25">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row>
    <row r="26" spans="1:76" s="2" customFormat="1" ht="15" customHeight="1" x14ac:dyDescent="0.25">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1:76" s="2" customFormat="1" ht="15.75" x14ac:dyDescent="0.25">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1:76" s="2" customFormat="1" ht="15.75" customHeight="1" x14ac:dyDescent="0.25">
      <c r="A28" s="142" t="s">
        <v>132</v>
      </c>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row>
    <row r="29" spans="1:76" s="2" customFormat="1" ht="15.75" x14ac:dyDescent="0.25">
      <c r="A29" s="142"/>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row>
    <row r="30" spans="1:76" s="2" customFormat="1" ht="15.75" x14ac:dyDescent="0.25">
      <c r="A30" s="142"/>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row>
    <row r="31" spans="1:76" s="2" customFormat="1" ht="15.75" x14ac:dyDescent="0.25">
      <c r="A31" s="142"/>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row>
    <row r="32" spans="1:76" s="3" customFormat="1" ht="15.75" x14ac:dyDescent="0.25">
      <c r="G32" s="19"/>
      <c r="H32" s="19"/>
      <c r="I32" s="19"/>
      <c r="J32" s="19"/>
      <c r="K32" s="19"/>
      <c r="L32" s="19"/>
      <c r="M32" s="19"/>
      <c r="N32" s="19"/>
      <c r="O32" s="19"/>
      <c r="P32" s="19"/>
      <c r="Q32" s="19"/>
      <c r="R32" s="19"/>
      <c r="S32" s="19"/>
      <c r="T32" s="19"/>
      <c r="U32" s="19"/>
      <c r="V32" s="19"/>
      <c r="W32" s="19"/>
      <c r="X32" s="19"/>
    </row>
    <row r="33" spans="1:24" s="3" customFormat="1" ht="15.75" x14ac:dyDescent="0.25">
      <c r="A33" s="9" t="s">
        <v>133</v>
      </c>
      <c r="L33" s="19"/>
      <c r="M33" s="19"/>
      <c r="N33" s="19"/>
      <c r="O33" s="19"/>
      <c r="P33" s="19"/>
      <c r="Q33" s="19"/>
      <c r="R33" s="19"/>
      <c r="S33" s="19"/>
      <c r="T33" s="19"/>
      <c r="U33" s="19"/>
      <c r="V33" s="19"/>
      <c r="W33" s="19"/>
      <c r="X33" s="19"/>
    </row>
    <row r="34" spans="1:24" s="3" customFormat="1" ht="15.75" x14ac:dyDescent="0.25">
      <c r="L34" s="19"/>
      <c r="M34" s="19"/>
      <c r="N34" s="19"/>
      <c r="O34" s="19"/>
      <c r="P34" s="19"/>
      <c r="Q34" s="19"/>
      <c r="R34" s="19"/>
      <c r="S34" s="19"/>
      <c r="T34" s="19"/>
      <c r="U34" s="19"/>
      <c r="V34" s="19"/>
      <c r="W34" s="19"/>
      <c r="X34" s="19"/>
    </row>
    <row r="35" spans="1:24" s="3" customFormat="1" ht="15.75" x14ac:dyDescent="0.25">
      <c r="D35" s="19" t="s">
        <v>134</v>
      </c>
      <c r="E35" s="19"/>
      <c r="F35" s="19"/>
      <c r="G35" s="19"/>
      <c r="H35" s="19" t="s">
        <v>135</v>
      </c>
      <c r="L35" s="19"/>
      <c r="M35" s="19"/>
      <c r="N35" s="19"/>
      <c r="O35" s="19"/>
      <c r="P35" s="19"/>
      <c r="Q35" s="19"/>
      <c r="R35" s="19"/>
      <c r="S35" s="19"/>
      <c r="T35" s="19"/>
      <c r="U35" s="19"/>
      <c r="V35" s="19"/>
      <c r="W35" s="19"/>
      <c r="X35" s="19"/>
    </row>
    <row r="36" spans="1:24" s="3" customFormat="1" ht="15" customHeight="1" x14ac:dyDescent="0.25">
      <c r="D36" s="19" t="s">
        <v>136</v>
      </c>
      <c r="E36" s="19"/>
      <c r="F36" s="19"/>
      <c r="G36" s="19"/>
      <c r="H36" s="19" t="s">
        <v>137</v>
      </c>
      <c r="L36" s="70"/>
      <c r="M36" s="70"/>
      <c r="N36" s="70"/>
      <c r="O36" s="70"/>
      <c r="P36" s="70"/>
      <c r="Q36" s="70"/>
      <c r="R36" s="70"/>
      <c r="S36" s="70"/>
      <c r="T36" s="70"/>
      <c r="U36" s="70"/>
      <c r="V36" s="70"/>
      <c r="W36" s="70"/>
      <c r="X36" s="70"/>
    </row>
    <row r="37" spans="1:24" s="3" customFormat="1" ht="15.75" x14ac:dyDescent="0.25">
      <c r="D37" s="19" t="s">
        <v>138</v>
      </c>
      <c r="E37" s="19"/>
      <c r="F37" s="19"/>
      <c r="G37" s="19"/>
      <c r="H37" s="19" t="s">
        <v>139</v>
      </c>
      <c r="L37" s="70"/>
      <c r="M37" s="70"/>
      <c r="N37" s="70"/>
      <c r="O37" s="70"/>
      <c r="P37" s="70"/>
      <c r="Q37" s="70"/>
      <c r="R37" s="70"/>
      <c r="S37" s="70"/>
    </row>
    <row r="38" spans="1:24" s="11" customFormat="1" ht="15" customHeight="1" x14ac:dyDescent="0.25">
      <c r="D38" s="19" t="s">
        <v>140</v>
      </c>
      <c r="E38" s="19"/>
      <c r="F38" s="19"/>
      <c r="G38" s="19"/>
      <c r="H38" s="70" t="s">
        <v>141</v>
      </c>
      <c r="L38" s="19"/>
      <c r="M38" s="19"/>
      <c r="N38" s="19"/>
      <c r="O38" s="19"/>
      <c r="P38" s="19"/>
      <c r="Q38" s="19"/>
      <c r="R38" s="19"/>
      <c r="S38" s="19"/>
      <c r="T38" s="19"/>
      <c r="U38" s="19"/>
      <c r="V38" s="19"/>
      <c r="W38" s="19"/>
      <c r="X38" s="19"/>
    </row>
    <row r="39" spans="1:24" s="11" customFormat="1" ht="15" customHeight="1" x14ac:dyDescent="0.25">
      <c r="D39" s="19" t="s">
        <v>142</v>
      </c>
      <c r="E39" s="19"/>
      <c r="F39" s="19"/>
      <c r="G39" s="19"/>
      <c r="H39" s="70" t="s">
        <v>143</v>
      </c>
      <c r="I39" s="21"/>
      <c r="J39" s="21"/>
      <c r="K39" s="20"/>
      <c r="L39" s="20"/>
      <c r="M39" s="20"/>
      <c r="N39" s="20"/>
      <c r="O39" s="20"/>
      <c r="P39" s="20"/>
      <c r="Q39" s="20"/>
      <c r="R39" s="20"/>
      <c r="S39" s="20"/>
      <c r="T39" s="20"/>
      <c r="U39" s="20"/>
      <c r="V39" s="20"/>
      <c r="W39" s="20"/>
      <c r="X39" s="20"/>
    </row>
    <row r="40" spans="1:24" s="11" customFormat="1" ht="15.75" x14ac:dyDescent="0.25">
      <c r="D40" s="19" t="s">
        <v>144</v>
      </c>
      <c r="E40" s="19"/>
      <c r="F40" s="19"/>
      <c r="G40" s="19"/>
      <c r="H40" s="19" t="s">
        <v>145</v>
      </c>
    </row>
    <row r="41" spans="1:24" s="11" customFormat="1" ht="15.75" x14ac:dyDescent="0.25">
      <c r="T41" s="70"/>
      <c r="U41" s="70"/>
    </row>
    <row r="42" spans="1:24" s="11" customFormat="1" x14ac:dyDescent="0.25"/>
    <row r="43" spans="1:24" s="11" customFormat="1" x14ac:dyDescent="0.25"/>
    <row r="44" spans="1:24" s="11" customFormat="1" x14ac:dyDescent="0.25"/>
    <row r="45" spans="1:24" s="11" customFormat="1" x14ac:dyDescent="0.25"/>
    <row r="46" spans="1:24" s="11" customFormat="1" x14ac:dyDescent="0.25"/>
    <row r="47" spans="1:24" s="11" customFormat="1" x14ac:dyDescent="0.25"/>
    <row r="48" spans="1:24" s="11" customFormat="1" x14ac:dyDescent="0.25"/>
    <row r="49" spans="1:76" s="11" customFormat="1" x14ac:dyDescent="0.25"/>
    <row r="50" spans="1:76"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row>
    <row r="51" spans="1:76"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row>
    <row r="52" spans="1:76" x14ac:dyDescent="0.25">
      <c r="A52" s="11" t="s">
        <v>146</v>
      </c>
      <c r="B52" s="11"/>
      <c r="C52" s="11"/>
      <c r="D52" s="11"/>
      <c r="E52" s="11"/>
      <c r="F52" s="11"/>
      <c r="G52" s="11"/>
      <c r="H52" s="11"/>
      <c r="I52" s="11"/>
      <c r="J52" s="11"/>
      <c r="K52" s="11"/>
      <c r="L52" s="11"/>
      <c r="M52" s="11"/>
      <c r="N52" s="11"/>
      <c r="O52" s="11"/>
      <c r="P52" s="11"/>
      <c r="Q52" s="11"/>
      <c r="R52" s="11"/>
      <c r="S52" s="11"/>
      <c r="T52" s="11"/>
      <c r="U52" s="11"/>
      <c r="V52" s="11"/>
      <c r="W52" s="11"/>
      <c r="X52" s="11"/>
    </row>
    <row r="53" spans="1:76" x14ac:dyDescent="0.25">
      <c r="A53" s="11" t="s">
        <v>147</v>
      </c>
      <c r="B53" s="11"/>
      <c r="C53" s="11"/>
      <c r="D53" s="11"/>
      <c r="E53" s="11"/>
      <c r="F53" s="11"/>
      <c r="G53" s="11"/>
      <c r="H53" s="11"/>
      <c r="I53" s="11"/>
      <c r="J53" s="11"/>
      <c r="K53" s="11"/>
      <c r="L53" s="11"/>
      <c r="M53" s="11"/>
      <c r="N53" s="11"/>
      <c r="O53" s="11"/>
      <c r="P53" s="11"/>
      <c r="Q53" s="11"/>
      <c r="R53" s="11"/>
      <c r="S53" s="11"/>
      <c r="T53" s="11"/>
      <c r="U53" s="11"/>
      <c r="V53" s="11"/>
      <c r="W53" s="11"/>
      <c r="X53" s="12" t="s">
        <v>148</v>
      </c>
    </row>
    <row r="54" spans="1:76" s="1" customFormat="1" ht="15.75" x14ac:dyDescent="0.25">
      <c r="A54" s="9" t="s">
        <v>149</v>
      </c>
      <c r="B54" s="9"/>
      <c r="C54" s="9"/>
      <c r="D54" s="9"/>
      <c r="E54" s="9"/>
      <c r="F54" s="9"/>
      <c r="G54" s="9"/>
      <c r="H54" s="9"/>
      <c r="I54" s="9"/>
      <c r="J54" s="9"/>
      <c r="K54" s="9"/>
      <c r="L54" s="9"/>
      <c r="M54" s="9"/>
      <c r="N54" s="9"/>
      <c r="O54" s="9"/>
      <c r="P54" s="9"/>
      <c r="Q54" s="9"/>
      <c r="R54" s="9"/>
      <c r="S54" s="9"/>
      <c r="T54" s="9"/>
      <c r="U54" s="9"/>
      <c r="V54" s="9"/>
      <c r="W54" s="9"/>
      <c r="X54" s="10" t="s">
        <v>124</v>
      </c>
      <c r="Y54" s="11"/>
      <c r="Z54" s="11"/>
      <c r="AA54" s="11"/>
      <c r="AB54" s="11"/>
      <c r="AC54" s="11"/>
      <c r="AD54" s="11"/>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row>
    <row r="55" spans="1:76" s="2" customFormat="1" ht="15.75" x14ac:dyDescent="0.25">
      <c r="A55" s="3"/>
      <c r="B55" s="3"/>
      <c r="C55" s="3"/>
      <c r="D55" s="3"/>
      <c r="E55" s="3"/>
      <c r="F55" s="3"/>
      <c r="G55" s="3"/>
      <c r="H55" s="3"/>
      <c r="I55" s="3"/>
      <c r="J55" s="3"/>
      <c r="K55" s="3"/>
      <c r="L55" s="3"/>
      <c r="M55" s="3"/>
      <c r="N55" s="3"/>
      <c r="O55" s="3"/>
      <c r="P55" s="3"/>
      <c r="Q55" s="3"/>
      <c r="R55" s="3"/>
      <c r="S55" s="3"/>
      <c r="T55" s="3"/>
      <c r="U55" s="3"/>
      <c r="V55" s="3"/>
      <c r="W55" s="3"/>
      <c r="X55" s="82" t="str">
        <f>X2</f>
        <v>Version 2022-23</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row>
    <row r="56" spans="1:76" s="2" customFormat="1" ht="15.75" x14ac:dyDescent="0.25">
      <c r="A56" s="3" t="s">
        <v>12</v>
      </c>
      <c r="B56" s="3"/>
      <c r="C56" s="3"/>
      <c r="D56" s="159">
        <f>E11</f>
        <v>0</v>
      </c>
      <c r="E56" s="159"/>
      <c r="F56" s="159"/>
      <c r="G56" s="159"/>
      <c r="H56" s="159"/>
      <c r="I56" s="159"/>
      <c r="J56" s="159"/>
      <c r="K56" s="159"/>
      <c r="L56" s="159"/>
      <c r="M56" s="159"/>
      <c r="N56" s="3"/>
      <c r="O56" s="3" t="s">
        <v>30</v>
      </c>
      <c r="P56" s="3"/>
      <c r="Q56" s="3"/>
      <c r="R56" s="159" t="str">
        <f>'DATA ENTRY'!B8</f>
        <v>2022-2023</v>
      </c>
      <c r="S56" s="159"/>
      <c r="T56" s="159"/>
      <c r="U56" s="159"/>
      <c r="V56" s="159"/>
      <c r="W56" s="159"/>
      <c r="X56" s="159"/>
      <c r="Y56" s="3"/>
      <c r="Z56" s="3"/>
      <c r="AA56" s="3"/>
      <c r="AB56" s="22"/>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row>
    <row r="57" spans="1:76" s="2" customFormat="1" ht="15.7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76" s="2" customFormat="1" ht="15.75" x14ac:dyDescent="0.25">
      <c r="A58" s="161" t="s">
        <v>150</v>
      </c>
      <c r="B58" s="162"/>
      <c r="C58" s="162"/>
      <c r="D58" s="162"/>
      <c r="E58" s="162"/>
      <c r="F58" s="162"/>
      <c r="G58" s="162"/>
      <c r="H58" s="162"/>
      <c r="I58" s="162"/>
      <c r="J58" s="162"/>
      <c r="K58" s="162"/>
      <c r="L58" s="162"/>
      <c r="M58" s="162"/>
      <c r="N58" s="162"/>
      <c r="O58" s="162"/>
      <c r="P58" s="162"/>
      <c r="Q58" s="162"/>
      <c r="R58" s="162"/>
      <c r="S58" s="162"/>
      <c r="T58" s="162"/>
      <c r="U58" s="162"/>
      <c r="V58" s="162"/>
      <c r="W58" s="162"/>
      <c r="X58" s="16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76" s="2" customFormat="1" ht="15.75" customHeight="1" x14ac:dyDescent="0.25">
      <c r="A59" s="164" t="s">
        <v>151</v>
      </c>
      <c r="B59" s="165"/>
      <c r="C59" s="165"/>
      <c r="D59" s="165"/>
      <c r="E59" s="165"/>
      <c r="F59" s="165"/>
      <c r="G59" s="165"/>
      <c r="H59" s="165"/>
      <c r="I59" s="165"/>
      <c r="J59" s="165"/>
      <c r="K59" s="165"/>
      <c r="L59" s="165"/>
      <c r="M59" s="165"/>
      <c r="N59" s="165"/>
      <c r="O59" s="165"/>
      <c r="P59" s="165"/>
      <c r="Q59" s="165"/>
      <c r="R59" s="165"/>
      <c r="S59" s="165"/>
      <c r="T59" s="165"/>
      <c r="U59" s="165"/>
      <c r="V59" s="165"/>
      <c r="W59" s="165"/>
      <c r="X59" s="166"/>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76" s="2" customFormat="1" ht="15.75" x14ac:dyDescent="0.25">
      <c r="A60" s="167"/>
      <c r="B60" s="160"/>
      <c r="C60" s="160"/>
      <c r="D60" s="160"/>
      <c r="E60" s="160"/>
      <c r="F60" s="160"/>
      <c r="G60" s="160"/>
      <c r="H60" s="160"/>
      <c r="I60" s="160"/>
      <c r="J60" s="160"/>
      <c r="K60" s="160"/>
      <c r="L60" s="160"/>
      <c r="M60" s="160"/>
      <c r="N60" s="160"/>
      <c r="O60" s="160"/>
      <c r="P60" s="160"/>
      <c r="Q60" s="160"/>
      <c r="R60" s="160"/>
      <c r="S60" s="160"/>
      <c r="T60" s="160"/>
      <c r="U60" s="160"/>
      <c r="V60" s="160"/>
      <c r="W60" s="160"/>
      <c r="X60" s="168"/>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76" s="2" customFormat="1" ht="15.75" x14ac:dyDescent="0.25">
      <c r="A61" s="167"/>
      <c r="B61" s="160"/>
      <c r="C61" s="160"/>
      <c r="D61" s="160"/>
      <c r="E61" s="160"/>
      <c r="F61" s="160"/>
      <c r="G61" s="160"/>
      <c r="H61" s="160"/>
      <c r="I61" s="160"/>
      <c r="J61" s="160"/>
      <c r="K61" s="160"/>
      <c r="L61" s="160"/>
      <c r="M61" s="160"/>
      <c r="N61" s="160"/>
      <c r="O61" s="160"/>
      <c r="P61" s="160"/>
      <c r="Q61" s="160"/>
      <c r="R61" s="160"/>
      <c r="S61" s="160"/>
      <c r="T61" s="160"/>
      <c r="U61" s="160"/>
      <c r="V61" s="160"/>
      <c r="W61" s="160"/>
      <c r="X61" s="168"/>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76" s="2" customFormat="1" ht="15.75" x14ac:dyDescent="0.25">
      <c r="A62" s="169"/>
      <c r="B62" s="170"/>
      <c r="C62" s="170"/>
      <c r="D62" s="170"/>
      <c r="E62" s="170"/>
      <c r="F62" s="170"/>
      <c r="G62" s="170"/>
      <c r="H62" s="170"/>
      <c r="I62" s="170"/>
      <c r="J62" s="170"/>
      <c r="K62" s="170"/>
      <c r="L62" s="170"/>
      <c r="M62" s="170"/>
      <c r="N62" s="170"/>
      <c r="O62" s="170"/>
      <c r="P62" s="170"/>
      <c r="Q62" s="170"/>
      <c r="R62" s="170"/>
      <c r="S62" s="170"/>
      <c r="T62" s="170"/>
      <c r="U62" s="170"/>
      <c r="V62" s="170"/>
      <c r="W62" s="170"/>
      <c r="X62" s="171"/>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76" s="2" customFormat="1" ht="15.75" customHeight="1" x14ac:dyDescent="0.25">
      <c r="A63" s="155" t="s">
        <v>152</v>
      </c>
      <c r="B63" s="156"/>
      <c r="C63" s="156"/>
      <c r="D63" s="156"/>
      <c r="E63" s="156"/>
      <c r="F63" s="156"/>
      <c r="G63" s="156"/>
      <c r="H63" s="156"/>
      <c r="I63" s="156"/>
      <c r="J63" s="156"/>
      <c r="K63" s="156"/>
      <c r="L63" s="157"/>
      <c r="M63" s="155" t="s">
        <v>153</v>
      </c>
      <c r="N63" s="156"/>
      <c r="O63" s="156"/>
      <c r="P63" s="156"/>
      <c r="Q63" s="156"/>
      <c r="R63" s="156"/>
      <c r="S63" s="156"/>
      <c r="T63" s="156"/>
      <c r="U63" s="156"/>
      <c r="V63" s="156"/>
      <c r="W63" s="156"/>
      <c r="X63" s="157"/>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76" s="2" customFormat="1" ht="15.75" x14ac:dyDescent="0.25">
      <c r="A64" s="56"/>
      <c r="B64" s="140" t="s">
        <v>154</v>
      </c>
      <c r="C64" s="140"/>
      <c r="D64" s="140"/>
      <c r="E64" s="140"/>
      <c r="F64" s="140"/>
      <c r="G64" s="140"/>
      <c r="H64" s="140"/>
      <c r="I64" s="140"/>
      <c r="J64" s="140"/>
      <c r="K64" s="140"/>
      <c r="L64" s="4"/>
      <c r="M64" s="56"/>
      <c r="N64" s="84" t="s">
        <v>155</v>
      </c>
      <c r="O64" s="84"/>
      <c r="P64" s="84"/>
      <c r="Q64" s="84"/>
      <c r="R64" s="84"/>
      <c r="S64" s="84"/>
      <c r="T64" s="84"/>
      <c r="U64" s="84"/>
      <c r="V64" s="84"/>
      <c r="W64" s="84"/>
      <c r="X64" s="4"/>
      <c r="Y64" s="3"/>
      <c r="Z64" s="22" t="s">
        <v>156</v>
      </c>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76" s="2" customFormat="1" ht="15.75" x14ac:dyDescent="0.25">
      <c r="A65" s="56"/>
      <c r="B65" s="84" t="s">
        <v>155</v>
      </c>
      <c r="C65" s="84"/>
      <c r="D65" s="84"/>
      <c r="E65" s="84"/>
      <c r="F65" s="84"/>
      <c r="G65" s="84"/>
      <c r="H65" s="84"/>
      <c r="I65" s="84"/>
      <c r="J65" s="84"/>
      <c r="K65" s="84"/>
      <c r="L65" s="4"/>
      <c r="M65" s="56"/>
      <c r="N65" s="84" t="s">
        <v>157</v>
      </c>
      <c r="O65" s="84"/>
      <c r="P65" s="84"/>
      <c r="Q65" s="84"/>
      <c r="R65" s="84"/>
      <c r="S65" s="84"/>
      <c r="T65" s="84"/>
      <c r="U65" s="84"/>
      <c r="V65" s="84"/>
      <c r="W65" s="84"/>
      <c r="X65" s="4"/>
      <c r="Y65" s="3"/>
      <c r="Z65" s="22" t="s">
        <v>158</v>
      </c>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76" s="2" customFormat="1" ht="15.75" x14ac:dyDescent="0.25">
      <c r="A66" s="56"/>
      <c r="B66" s="84" t="s">
        <v>157</v>
      </c>
      <c r="C66" s="84"/>
      <c r="D66" s="84"/>
      <c r="E66" s="84"/>
      <c r="F66" s="84"/>
      <c r="G66" s="84"/>
      <c r="H66" s="84"/>
      <c r="I66" s="84"/>
      <c r="J66" s="84"/>
      <c r="K66" s="84"/>
      <c r="L66" s="4"/>
      <c r="M66" s="56"/>
      <c r="N66" s="84" t="s">
        <v>159</v>
      </c>
      <c r="O66" s="84"/>
      <c r="P66" s="84"/>
      <c r="Q66" s="84"/>
      <c r="R66" s="84"/>
      <c r="S66" s="84"/>
      <c r="T66" s="84"/>
      <c r="U66" s="84"/>
      <c r="V66" s="84"/>
      <c r="W66" s="84"/>
      <c r="X66" s="4"/>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76" s="2" customFormat="1" ht="15.75" x14ac:dyDescent="0.25">
      <c r="A67" s="56"/>
      <c r="B67" s="84" t="s">
        <v>159</v>
      </c>
      <c r="C67" s="84"/>
      <c r="D67" s="84"/>
      <c r="E67" s="84"/>
      <c r="F67" s="84"/>
      <c r="G67" s="84"/>
      <c r="H67" s="84"/>
      <c r="I67" s="84"/>
      <c r="J67" s="84"/>
      <c r="K67" s="84"/>
      <c r="L67" s="4"/>
      <c r="M67" s="56"/>
      <c r="N67" s="84" t="s">
        <v>160</v>
      </c>
      <c r="O67" s="84"/>
      <c r="P67" s="84"/>
      <c r="Q67" s="84"/>
      <c r="R67" s="84"/>
      <c r="S67" s="84"/>
      <c r="T67" s="84"/>
      <c r="U67" s="84"/>
      <c r="V67" s="84"/>
      <c r="W67" s="84"/>
      <c r="X67" s="4"/>
      <c r="Y67" s="3"/>
      <c r="Z67" s="22" t="s">
        <v>161</v>
      </c>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76" s="2" customFormat="1" ht="15.75" x14ac:dyDescent="0.25">
      <c r="A68" s="56"/>
      <c r="B68" s="84" t="s">
        <v>160</v>
      </c>
      <c r="C68" s="84"/>
      <c r="D68" s="84"/>
      <c r="E68" s="84"/>
      <c r="F68" s="84"/>
      <c r="G68" s="84"/>
      <c r="H68" s="84"/>
      <c r="I68" s="84"/>
      <c r="J68" s="84"/>
      <c r="K68" s="84"/>
      <c r="L68" s="4"/>
      <c r="M68" s="56"/>
      <c r="N68" s="84" t="s">
        <v>162</v>
      </c>
      <c r="O68" s="84"/>
      <c r="P68" s="115"/>
      <c r="Q68" s="115"/>
      <c r="R68" s="115"/>
      <c r="S68" s="115"/>
      <c r="T68" s="115"/>
      <c r="U68" s="115"/>
      <c r="V68" s="115"/>
      <c r="W68" s="115"/>
      <c r="X68" s="4"/>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76" s="2" customFormat="1" ht="15.75" x14ac:dyDescent="0.25">
      <c r="A69" s="56"/>
      <c r="B69" s="140" t="s">
        <v>162</v>
      </c>
      <c r="C69" s="140"/>
      <c r="D69" s="139"/>
      <c r="E69" s="139"/>
      <c r="F69" s="139"/>
      <c r="G69" s="139"/>
      <c r="H69" s="139"/>
      <c r="I69" s="139"/>
      <c r="J69" s="139"/>
      <c r="K69" s="139"/>
      <c r="L69" s="4"/>
      <c r="M69" s="56"/>
      <c r="N69" s="84" t="s">
        <v>163</v>
      </c>
      <c r="O69" s="84"/>
      <c r="P69" s="115"/>
      <c r="Q69" s="115"/>
      <c r="R69" s="115"/>
      <c r="S69" s="115"/>
      <c r="T69" s="115"/>
      <c r="U69" s="115"/>
      <c r="V69" s="115"/>
      <c r="W69" s="115"/>
      <c r="X69" s="4"/>
      <c r="Y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76" s="2" customFormat="1" ht="15.75" x14ac:dyDescent="0.25">
      <c r="A70" s="56"/>
      <c r="B70" s="140" t="s">
        <v>163</v>
      </c>
      <c r="C70" s="140"/>
      <c r="D70" s="139"/>
      <c r="E70" s="139"/>
      <c r="F70" s="139"/>
      <c r="G70" s="139"/>
      <c r="H70" s="139"/>
      <c r="I70" s="139"/>
      <c r="J70" s="139"/>
      <c r="K70" s="139"/>
      <c r="L70" s="114"/>
      <c r="M70" s="5"/>
      <c r="N70" s="139"/>
      <c r="O70" s="139"/>
      <c r="P70" s="139"/>
      <c r="Q70" s="139"/>
      <c r="R70" s="139"/>
      <c r="S70" s="139"/>
      <c r="T70" s="139"/>
      <c r="U70" s="139"/>
      <c r="V70" s="139"/>
      <c r="W70" s="139"/>
      <c r="X70" s="4"/>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76" s="2" customFormat="1" ht="15.75" x14ac:dyDescent="0.25">
      <c r="A71" s="5"/>
      <c r="B71" s="139"/>
      <c r="C71" s="139"/>
      <c r="D71" s="139"/>
      <c r="E71" s="139"/>
      <c r="F71" s="139"/>
      <c r="G71" s="139"/>
      <c r="H71" s="139"/>
      <c r="I71" s="139"/>
      <c r="J71" s="139"/>
      <c r="K71" s="139"/>
      <c r="L71" s="4"/>
      <c r="M71" s="5"/>
      <c r="N71" s="122"/>
      <c r="O71" s="122"/>
      <c r="P71" s="122"/>
      <c r="Q71" s="122"/>
      <c r="R71" s="122"/>
      <c r="S71" s="122"/>
      <c r="T71" s="122"/>
      <c r="U71" s="122"/>
      <c r="V71" s="122"/>
      <c r="W71" s="122"/>
      <c r="X71" s="4"/>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76" s="2" customFormat="1" ht="15.75" x14ac:dyDescent="0.25">
      <c r="A72" s="5"/>
      <c r="B72" s="139"/>
      <c r="C72" s="139"/>
      <c r="D72" s="139"/>
      <c r="E72" s="139"/>
      <c r="F72" s="139"/>
      <c r="G72" s="139"/>
      <c r="H72" s="139"/>
      <c r="I72" s="139"/>
      <c r="J72" s="139"/>
      <c r="K72" s="139"/>
      <c r="L72" s="4"/>
      <c r="M72" s="128"/>
      <c r="N72" s="129"/>
      <c r="O72" s="129"/>
      <c r="P72" s="129"/>
      <c r="Q72" s="129"/>
      <c r="R72" s="129"/>
      <c r="S72" s="129"/>
      <c r="T72" s="129"/>
      <c r="U72" s="129"/>
      <c r="V72" s="129"/>
      <c r="W72" s="129"/>
      <c r="X72" s="125"/>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76" s="2" customFormat="1" ht="15.75" x14ac:dyDescent="0.25">
      <c r="A73" s="113" t="s">
        <v>164</v>
      </c>
      <c r="B73" s="84"/>
      <c r="C73" s="84"/>
      <c r="D73" s="84"/>
      <c r="E73" s="84"/>
      <c r="F73" s="84"/>
      <c r="G73" s="84"/>
      <c r="H73" s="84"/>
      <c r="I73" s="84"/>
      <c r="J73" s="84"/>
      <c r="K73" s="84"/>
      <c r="L73" s="4"/>
      <c r="M73" s="153" t="s">
        <v>165</v>
      </c>
      <c r="N73" s="140"/>
      <c r="O73" s="140"/>
      <c r="P73" s="140"/>
      <c r="Q73" s="140"/>
      <c r="R73" s="140"/>
      <c r="S73" s="140"/>
      <c r="T73" s="140"/>
      <c r="U73" s="140"/>
      <c r="V73" s="140"/>
      <c r="W73" s="140"/>
      <c r="X73" s="154"/>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row>
    <row r="74" spans="1:76" s="2" customFormat="1" ht="15.75" x14ac:dyDescent="0.25">
      <c r="A74" s="56"/>
      <c r="B74" s="84" t="s">
        <v>155</v>
      </c>
      <c r="C74" s="84"/>
      <c r="D74" s="84"/>
      <c r="E74" s="84"/>
      <c r="F74" s="84"/>
      <c r="G74" s="84"/>
      <c r="H74" s="84"/>
      <c r="I74" s="84"/>
      <c r="J74" s="84"/>
      <c r="K74" s="84"/>
      <c r="L74" s="123"/>
      <c r="M74" s="56"/>
      <c r="N74" s="140" t="s">
        <v>166</v>
      </c>
      <c r="O74" s="140"/>
      <c r="P74" s="140"/>
      <c r="Q74" s="140"/>
      <c r="R74" s="140"/>
      <c r="S74" s="140"/>
      <c r="T74" s="140"/>
      <c r="U74" s="140"/>
      <c r="V74" s="140"/>
      <c r="W74" s="140"/>
      <c r="X74" s="125"/>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row>
    <row r="75" spans="1:76" s="2" customFormat="1" ht="15.75" x14ac:dyDescent="0.25">
      <c r="A75" s="56"/>
      <c r="B75" s="84" t="s">
        <v>157</v>
      </c>
      <c r="C75" s="84"/>
      <c r="D75" s="84"/>
      <c r="E75" s="84"/>
      <c r="F75" s="84"/>
      <c r="G75" s="84"/>
      <c r="H75" s="84"/>
      <c r="I75" s="84"/>
      <c r="J75" s="84"/>
      <c r="K75" s="84"/>
      <c r="L75" s="4"/>
      <c r="M75" s="56"/>
      <c r="N75" s="140" t="s">
        <v>167</v>
      </c>
      <c r="O75" s="140"/>
      <c r="P75" s="140"/>
      <c r="Q75" s="140"/>
      <c r="R75" s="140"/>
      <c r="S75" s="140"/>
      <c r="T75" s="140"/>
      <c r="U75" s="140"/>
      <c r="V75" s="140"/>
      <c r="W75" s="140"/>
      <c r="X75" s="4"/>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row>
    <row r="76" spans="1:76" s="2" customFormat="1" ht="15.75" x14ac:dyDescent="0.25">
      <c r="A76" s="56"/>
      <c r="B76" s="84" t="s">
        <v>159</v>
      </c>
      <c r="C76" s="84"/>
      <c r="D76" s="84"/>
      <c r="E76" s="84"/>
      <c r="F76" s="84"/>
      <c r="G76" s="84"/>
      <c r="H76" s="84"/>
      <c r="I76" s="84"/>
      <c r="J76" s="84"/>
      <c r="K76" s="84"/>
      <c r="L76" s="4"/>
      <c r="M76" s="56"/>
      <c r="N76" s="84" t="s">
        <v>168</v>
      </c>
      <c r="O76" s="84"/>
      <c r="P76" s="124"/>
      <c r="Q76" s="124"/>
      <c r="R76" s="124"/>
      <c r="S76" s="3"/>
      <c r="T76" s="3"/>
      <c r="U76" s="3"/>
      <c r="V76" s="3"/>
      <c r="W76" s="3"/>
      <c r="X76" s="4"/>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row>
    <row r="77" spans="1:76" s="2" customFormat="1" ht="15.75" x14ac:dyDescent="0.25">
      <c r="A77" s="56"/>
      <c r="B77" s="84" t="s">
        <v>160</v>
      </c>
      <c r="C77" s="84"/>
      <c r="D77" s="84"/>
      <c r="E77" s="84"/>
      <c r="F77" s="84"/>
      <c r="G77" s="84"/>
      <c r="H77" s="84"/>
      <c r="I77" s="84"/>
      <c r="J77" s="84"/>
      <c r="K77" s="84"/>
      <c r="L77" s="4"/>
      <c r="M77" s="56"/>
      <c r="N77" s="84" t="s">
        <v>169</v>
      </c>
      <c r="O77" s="84"/>
      <c r="P77" s="124"/>
      <c r="Q77" s="124"/>
      <c r="R77" s="124"/>
      <c r="S77" s="3"/>
      <c r="T77" s="3"/>
      <c r="U77" s="3"/>
      <c r="V77" s="3"/>
      <c r="W77" s="3"/>
      <c r="X77" s="4"/>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row>
    <row r="78" spans="1:76" s="2" customFormat="1" ht="15.75" x14ac:dyDescent="0.25">
      <c r="A78" s="56"/>
      <c r="B78" s="84" t="s">
        <v>162</v>
      </c>
      <c r="C78" s="84"/>
      <c r="D78" s="115"/>
      <c r="E78" s="115"/>
      <c r="F78" s="115"/>
      <c r="G78" s="115"/>
      <c r="H78" s="115"/>
      <c r="I78" s="115"/>
      <c r="J78" s="115"/>
      <c r="K78" s="115"/>
      <c r="L78" s="4"/>
      <c r="M78" s="56"/>
      <c r="N78" s="140" t="s">
        <v>162</v>
      </c>
      <c r="O78" s="140"/>
      <c r="P78" s="139"/>
      <c r="Q78" s="139"/>
      <c r="R78" s="139"/>
      <c r="S78" s="139"/>
      <c r="T78" s="139"/>
      <c r="U78" s="139"/>
      <c r="V78" s="139"/>
      <c r="W78" s="139"/>
      <c r="X78" s="4"/>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row>
    <row r="79" spans="1:76" s="2" customFormat="1" ht="15.75" x14ac:dyDescent="0.25">
      <c r="A79" s="56"/>
      <c r="B79" s="84" t="s">
        <v>163</v>
      </c>
      <c r="C79" s="84"/>
      <c r="D79" s="115"/>
      <c r="E79" s="115"/>
      <c r="F79" s="115"/>
      <c r="G79" s="115"/>
      <c r="H79" s="115"/>
      <c r="I79" s="115"/>
      <c r="J79" s="115"/>
      <c r="K79" s="115"/>
      <c r="L79" s="4"/>
      <c r="M79" s="56"/>
      <c r="N79" s="140" t="s">
        <v>163</v>
      </c>
      <c r="O79" s="140"/>
      <c r="P79" s="139"/>
      <c r="Q79" s="139"/>
      <c r="R79" s="139"/>
      <c r="S79" s="139"/>
      <c r="T79" s="139"/>
      <c r="U79" s="139"/>
      <c r="V79" s="139"/>
      <c r="W79" s="139"/>
      <c r="X79" s="4"/>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row>
    <row r="80" spans="1:76" s="2" customFormat="1" ht="15.75" x14ac:dyDescent="0.25">
      <c r="A80" s="5"/>
      <c r="B80" s="139"/>
      <c r="C80" s="139"/>
      <c r="D80" s="139"/>
      <c r="E80" s="139"/>
      <c r="F80" s="139"/>
      <c r="G80" s="139"/>
      <c r="H80" s="139"/>
      <c r="I80" s="139"/>
      <c r="J80" s="139"/>
      <c r="K80" s="139"/>
      <c r="L80" s="4"/>
      <c r="M80" s="5"/>
      <c r="N80" s="139"/>
      <c r="O80" s="139"/>
      <c r="P80" s="139"/>
      <c r="Q80" s="139"/>
      <c r="R80" s="139"/>
      <c r="S80" s="139"/>
      <c r="T80" s="139"/>
      <c r="U80" s="139"/>
      <c r="V80" s="139"/>
      <c r="W80" s="139"/>
      <c r="X80" s="125"/>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row>
    <row r="81" spans="1:76" s="2" customFormat="1" ht="15.75" x14ac:dyDescent="0.25">
      <c r="A81" s="6"/>
      <c r="B81" s="122"/>
      <c r="C81" s="122"/>
      <c r="D81" s="122"/>
      <c r="E81" s="122"/>
      <c r="F81" s="122"/>
      <c r="G81" s="122"/>
      <c r="H81" s="122"/>
      <c r="I81" s="122"/>
      <c r="J81" s="122"/>
      <c r="K81" s="122"/>
      <c r="L81" s="8"/>
      <c r="M81" s="6"/>
      <c r="N81" s="139"/>
      <c r="O81" s="139"/>
      <c r="P81" s="139"/>
      <c r="Q81" s="139"/>
      <c r="R81" s="139"/>
      <c r="S81" s="139"/>
      <c r="T81" s="139"/>
      <c r="U81" s="139"/>
      <c r="V81" s="139"/>
      <c r="W81" s="139"/>
      <c r="X81" s="127"/>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row>
    <row r="82" spans="1:76" s="2" customFormat="1" ht="15.75" x14ac:dyDescent="0.25">
      <c r="A82" s="173" t="s">
        <v>170</v>
      </c>
      <c r="B82" s="174"/>
      <c r="C82" s="174"/>
      <c r="D82" s="174"/>
      <c r="E82" s="174"/>
      <c r="F82" s="174"/>
      <c r="G82" s="174"/>
      <c r="H82" s="174"/>
      <c r="I82" s="174"/>
      <c r="J82" s="174"/>
      <c r="K82" s="174"/>
      <c r="L82" s="174"/>
      <c r="M82" s="13"/>
      <c r="N82" s="13"/>
      <c r="O82" s="13"/>
      <c r="P82" s="13"/>
      <c r="Q82" s="13"/>
      <c r="R82" s="13"/>
      <c r="S82" s="13"/>
      <c r="T82" s="13"/>
      <c r="U82" s="13"/>
      <c r="V82" s="13"/>
      <c r="W82" s="13"/>
      <c r="X82" s="126"/>
      <c r="Y82" s="3"/>
      <c r="Z82" s="22" t="s">
        <v>171</v>
      </c>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row>
    <row r="83" spans="1:76" s="2" customFormat="1" ht="15.75" x14ac:dyDescent="0.25">
      <c r="A83" s="141"/>
      <c r="B83" s="142"/>
      <c r="C83" s="142"/>
      <c r="D83" s="142"/>
      <c r="E83" s="142"/>
      <c r="F83" s="142"/>
      <c r="G83" s="142"/>
      <c r="H83" s="142"/>
      <c r="I83" s="142"/>
      <c r="J83" s="142"/>
      <c r="K83" s="142"/>
      <c r="L83" s="142"/>
      <c r="M83" s="142"/>
      <c r="N83" s="142"/>
      <c r="O83" s="142"/>
      <c r="P83" s="142"/>
      <c r="Q83" s="142"/>
      <c r="R83" s="142"/>
      <c r="S83" s="142"/>
      <c r="T83" s="142"/>
      <c r="U83" s="142"/>
      <c r="V83" s="142"/>
      <c r="W83" s="142"/>
      <c r="X83" s="14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row>
    <row r="84" spans="1:76" s="2" customFormat="1" ht="15.75" x14ac:dyDescent="0.25">
      <c r="A84" s="141"/>
      <c r="B84" s="142"/>
      <c r="C84" s="142"/>
      <c r="D84" s="142"/>
      <c r="E84" s="142"/>
      <c r="F84" s="142"/>
      <c r="G84" s="142"/>
      <c r="H84" s="142"/>
      <c r="I84" s="142"/>
      <c r="J84" s="142"/>
      <c r="K84" s="142"/>
      <c r="L84" s="142"/>
      <c r="M84" s="142"/>
      <c r="N84" s="142"/>
      <c r="O84" s="142"/>
      <c r="P84" s="142"/>
      <c r="Q84" s="142"/>
      <c r="R84" s="142"/>
      <c r="S84" s="142"/>
      <c r="T84" s="142"/>
      <c r="U84" s="142"/>
      <c r="V84" s="142"/>
      <c r="W84" s="142"/>
      <c r="X84" s="14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row>
    <row r="85" spans="1:76" s="2" customFormat="1" ht="15.75" x14ac:dyDescent="0.25">
      <c r="A85" s="141"/>
      <c r="B85" s="142"/>
      <c r="C85" s="142"/>
      <c r="D85" s="142"/>
      <c r="E85" s="142"/>
      <c r="F85" s="142"/>
      <c r="G85" s="142"/>
      <c r="H85" s="142"/>
      <c r="I85" s="142"/>
      <c r="J85" s="142"/>
      <c r="K85" s="142"/>
      <c r="L85" s="142"/>
      <c r="M85" s="142"/>
      <c r="N85" s="142"/>
      <c r="O85" s="142"/>
      <c r="P85" s="142"/>
      <c r="Q85" s="142"/>
      <c r="R85" s="142"/>
      <c r="S85" s="142"/>
      <c r="T85" s="142"/>
      <c r="U85" s="142"/>
      <c r="V85" s="142"/>
      <c r="W85" s="142"/>
      <c r="X85" s="14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row>
    <row r="86" spans="1:76" s="2" customFormat="1" ht="15.75" x14ac:dyDescent="0.25">
      <c r="A86" s="141"/>
      <c r="B86" s="142"/>
      <c r="C86" s="142"/>
      <c r="D86" s="142"/>
      <c r="E86" s="142"/>
      <c r="F86" s="142"/>
      <c r="G86" s="142"/>
      <c r="H86" s="142"/>
      <c r="I86" s="142"/>
      <c r="J86" s="142"/>
      <c r="K86" s="142"/>
      <c r="L86" s="142"/>
      <c r="M86" s="142"/>
      <c r="N86" s="142"/>
      <c r="O86" s="142"/>
      <c r="P86" s="142"/>
      <c r="Q86" s="142"/>
      <c r="R86" s="142"/>
      <c r="S86" s="142"/>
      <c r="T86" s="142"/>
      <c r="U86" s="142"/>
      <c r="V86" s="142"/>
      <c r="W86" s="142"/>
      <c r="X86" s="14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row>
    <row r="87" spans="1:76" s="2" customFormat="1" ht="15.75" x14ac:dyDescent="0.25">
      <c r="A87" s="141"/>
      <c r="B87" s="142"/>
      <c r="C87" s="142"/>
      <c r="D87" s="142"/>
      <c r="E87" s="142"/>
      <c r="F87" s="142"/>
      <c r="G87" s="142"/>
      <c r="H87" s="142"/>
      <c r="I87" s="142"/>
      <c r="J87" s="142"/>
      <c r="K87" s="142"/>
      <c r="L87" s="142"/>
      <c r="M87" s="142"/>
      <c r="N87" s="142"/>
      <c r="O87" s="142"/>
      <c r="P87" s="142"/>
      <c r="Q87" s="142"/>
      <c r="R87" s="142"/>
      <c r="S87" s="142"/>
      <c r="T87" s="142"/>
      <c r="U87" s="142"/>
      <c r="V87" s="142"/>
      <c r="W87" s="142"/>
      <c r="X87" s="14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row>
    <row r="88" spans="1:76" s="2" customFormat="1" ht="15.75" x14ac:dyDescent="0.25">
      <c r="A88" s="141"/>
      <c r="B88" s="142"/>
      <c r="C88" s="142"/>
      <c r="D88" s="142"/>
      <c r="E88" s="142"/>
      <c r="F88" s="142"/>
      <c r="G88" s="142"/>
      <c r="H88" s="142"/>
      <c r="I88" s="142"/>
      <c r="J88" s="142"/>
      <c r="K88" s="142"/>
      <c r="L88" s="142"/>
      <c r="M88" s="142"/>
      <c r="N88" s="142"/>
      <c r="O88" s="142"/>
      <c r="P88" s="142"/>
      <c r="Q88" s="142"/>
      <c r="R88" s="142"/>
      <c r="S88" s="142"/>
      <c r="T88" s="142"/>
      <c r="U88" s="142"/>
      <c r="V88" s="142"/>
      <c r="W88" s="142"/>
      <c r="X88" s="14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row>
    <row r="89" spans="1:76" s="2" customFormat="1" ht="15.75" x14ac:dyDescent="0.25">
      <c r="A89" s="141"/>
      <c r="B89" s="142"/>
      <c r="C89" s="142"/>
      <c r="D89" s="142"/>
      <c r="E89" s="142"/>
      <c r="F89" s="142"/>
      <c r="G89" s="142"/>
      <c r="H89" s="142"/>
      <c r="I89" s="142"/>
      <c r="J89" s="142"/>
      <c r="K89" s="142"/>
      <c r="L89" s="142"/>
      <c r="M89" s="142"/>
      <c r="N89" s="142"/>
      <c r="O89" s="142"/>
      <c r="P89" s="142"/>
      <c r="Q89" s="142"/>
      <c r="R89" s="142"/>
      <c r="S89" s="142"/>
      <c r="T89" s="142"/>
      <c r="U89" s="142"/>
      <c r="V89" s="142"/>
      <c r="W89" s="142"/>
      <c r="X89" s="14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row>
    <row r="90" spans="1:76" s="2" customFormat="1" ht="15.75" x14ac:dyDescent="0.25">
      <c r="A90" s="141"/>
      <c r="B90" s="142"/>
      <c r="C90" s="142"/>
      <c r="D90" s="142"/>
      <c r="E90" s="142"/>
      <c r="F90" s="142"/>
      <c r="G90" s="142"/>
      <c r="H90" s="142"/>
      <c r="I90" s="142"/>
      <c r="J90" s="142"/>
      <c r="K90" s="142"/>
      <c r="L90" s="142"/>
      <c r="M90" s="142"/>
      <c r="N90" s="142"/>
      <c r="O90" s="142"/>
      <c r="P90" s="142"/>
      <c r="Q90" s="142"/>
      <c r="R90" s="142"/>
      <c r="S90" s="142"/>
      <c r="T90" s="142"/>
      <c r="U90" s="142"/>
      <c r="V90" s="142"/>
      <c r="W90" s="142"/>
      <c r="X90" s="14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row>
    <row r="91" spans="1:76" s="2" customFormat="1" ht="15.75" x14ac:dyDescent="0.25">
      <c r="A91" s="141"/>
      <c r="B91" s="142"/>
      <c r="C91" s="142"/>
      <c r="D91" s="142"/>
      <c r="E91" s="142"/>
      <c r="F91" s="142"/>
      <c r="G91" s="142"/>
      <c r="H91" s="142"/>
      <c r="I91" s="142"/>
      <c r="J91" s="142"/>
      <c r="K91" s="142"/>
      <c r="L91" s="142"/>
      <c r="M91" s="142"/>
      <c r="N91" s="142"/>
      <c r="O91" s="142"/>
      <c r="P91" s="142"/>
      <c r="Q91" s="142"/>
      <c r="R91" s="142"/>
      <c r="S91" s="142"/>
      <c r="T91" s="142"/>
      <c r="U91" s="142"/>
      <c r="V91" s="142"/>
      <c r="W91" s="142"/>
      <c r="X91" s="14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row>
    <row r="92" spans="1:76" s="2" customFormat="1" ht="15.75" x14ac:dyDescent="0.25">
      <c r="A92" s="144"/>
      <c r="B92" s="145"/>
      <c r="C92" s="145"/>
      <c r="D92" s="145"/>
      <c r="E92" s="145"/>
      <c r="F92" s="145"/>
      <c r="G92" s="145"/>
      <c r="H92" s="145"/>
      <c r="I92" s="145"/>
      <c r="J92" s="145"/>
      <c r="K92" s="145"/>
      <c r="L92" s="145"/>
      <c r="M92" s="145"/>
      <c r="N92" s="145"/>
      <c r="O92" s="145"/>
      <c r="P92" s="145"/>
      <c r="Q92" s="145"/>
      <c r="R92" s="145"/>
      <c r="S92" s="145"/>
      <c r="T92" s="145"/>
      <c r="U92" s="145"/>
      <c r="V92" s="145"/>
      <c r="W92" s="145"/>
      <c r="X92" s="146"/>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row>
    <row r="93" spans="1:76" s="2" customFormat="1" ht="15.75" customHeight="1" x14ac:dyDescent="0.25">
      <c r="A93" s="147" t="s">
        <v>172</v>
      </c>
      <c r="B93" s="148"/>
      <c r="C93" s="148"/>
      <c r="D93" s="148"/>
      <c r="E93" s="148"/>
      <c r="F93" s="149"/>
      <c r="G93" s="191" t="s">
        <v>173</v>
      </c>
      <c r="H93" s="192"/>
      <c r="I93" s="192"/>
      <c r="J93" s="192"/>
      <c r="K93" s="192"/>
      <c r="L93" s="193"/>
      <c r="M93" s="191" t="s">
        <v>174</v>
      </c>
      <c r="N93" s="192"/>
      <c r="O93" s="192"/>
      <c r="P93" s="192"/>
      <c r="Q93" s="192"/>
      <c r="R93" s="193"/>
      <c r="S93" s="191" t="s">
        <v>175</v>
      </c>
      <c r="T93" s="192"/>
      <c r="U93" s="192"/>
      <c r="V93" s="192"/>
      <c r="W93" s="192"/>
      <c r="X93" s="19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row>
    <row r="94" spans="1:76" s="2" customFormat="1" ht="15.75" x14ac:dyDescent="0.25">
      <c r="A94" s="150"/>
      <c r="B94" s="151"/>
      <c r="C94" s="151"/>
      <c r="D94" s="151"/>
      <c r="E94" s="151"/>
      <c r="F94" s="152"/>
      <c r="G94" s="194"/>
      <c r="H94" s="195"/>
      <c r="I94" s="195"/>
      <c r="J94" s="195"/>
      <c r="K94" s="195"/>
      <c r="L94" s="196"/>
      <c r="M94" s="194"/>
      <c r="N94" s="195"/>
      <c r="O94" s="195"/>
      <c r="P94" s="195"/>
      <c r="Q94" s="195"/>
      <c r="R94" s="196"/>
      <c r="S94" s="194"/>
      <c r="T94" s="195"/>
      <c r="U94" s="195"/>
      <c r="V94" s="195"/>
      <c r="W94" s="195"/>
      <c r="X94" s="196"/>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row>
    <row r="95" spans="1:76" s="2" customFormat="1" ht="15.75" x14ac:dyDescent="0.25">
      <c r="A95" s="182" t="s">
        <v>176</v>
      </c>
      <c r="B95" s="183"/>
      <c r="C95" s="183"/>
      <c r="D95" s="183"/>
      <c r="E95" s="183"/>
      <c r="F95" s="184"/>
      <c r="G95" s="182" t="s">
        <v>177</v>
      </c>
      <c r="H95" s="183"/>
      <c r="I95" s="183"/>
      <c r="J95" s="183"/>
      <c r="K95" s="183"/>
      <c r="L95" s="184"/>
      <c r="M95" s="182" t="s">
        <v>178</v>
      </c>
      <c r="N95" s="183"/>
      <c r="O95" s="183"/>
      <c r="P95" s="183"/>
      <c r="Q95" s="183"/>
      <c r="R95" s="184"/>
      <c r="S95" s="182" t="s">
        <v>179</v>
      </c>
      <c r="T95" s="183"/>
      <c r="U95" s="183"/>
      <c r="V95" s="183"/>
      <c r="W95" s="183"/>
      <c r="X95" s="184"/>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row>
    <row r="96" spans="1:76" s="2" customFormat="1" ht="15.75" x14ac:dyDescent="0.25">
      <c r="A96" s="185"/>
      <c r="B96" s="186"/>
      <c r="C96" s="186"/>
      <c r="D96" s="186"/>
      <c r="E96" s="186"/>
      <c r="F96" s="187"/>
      <c r="G96" s="185"/>
      <c r="H96" s="186"/>
      <c r="I96" s="186"/>
      <c r="J96" s="186"/>
      <c r="K96" s="186"/>
      <c r="L96" s="187"/>
      <c r="M96" s="185"/>
      <c r="N96" s="186"/>
      <c r="O96" s="186"/>
      <c r="P96" s="186"/>
      <c r="Q96" s="186"/>
      <c r="R96" s="187"/>
      <c r="S96" s="185"/>
      <c r="T96" s="186"/>
      <c r="U96" s="186"/>
      <c r="V96" s="186"/>
      <c r="W96" s="186"/>
      <c r="X96" s="187"/>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row>
    <row r="97" spans="1:76" s="2" customFormat="1" ht="15.75" x14ac:dyDescent="0.25">
      <c r="A97" s="188"/>
      <c r="B97" s="189"/>
      <c r="C97" s="189"/>
      <c r="D97" s="189"/>
      <c r="E97" s="189"/>
      <c r="F97" s="190"/>
      <c r="G97" s="188"/>
      <c r="H97" s="189"/>
      <c r="I97" s="189"/>
      <c r="J97" s="189"/>
      <c r="K97" s="189"/>
      <c r="L97" s="190"/>
      <c r="M97" s="188"/>
      <c r="N97" s="189"/>
      <c r="O97" s="189"/>
      <c r="P97" s="189"/>
      <c r="Q97" s="189"/>
      <c r="R97" s="190"/>
      <c r="S97" s="188"/>
      <c r="T97" s="189"/>
      <c r="U97" s="189"/>
      <c r="V97" s="189"/>
      <c r="W97" s="189"/>
      <c r="X97" s="190"/>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row>
    <row r="98" spans="1:76" s="2" customFormat="1" ht="15.75" x14ac:dyDescent="0.25">
      <c r="A98" s="213" t="s">
        <v>180</v>
      </c>
      <c r="B98" s="214"/>
      <c r="C98" s="214"/>
      <c r="D98" s="214"/>
      <c r="E98" s="214"/>
      <c r="F98" s="214"/>
      <c r="G98" s="214"/>
      <c r="H98" s="214"/>
      <c r="I98" s="214"/>
      <c r="J98" s="214"/>
      <c r="K98" s="214"/>
      <c r="L98" s="214"/>
      <c r="M98" s="13"/>
      <c r="N98" s="210"/>
      <c r="O98" s="210"/>
      <c r="P98" s="210"/>
      <c r="Q98" s="210"/>
      <c r="R98" s="13"/>
      <c r="S98" s="13"/>
      <c r="T98" s="210">
        <f>'DATA ENTRY'!B21</f>
        <v>0</v>
      </c>
      <c r="U98" s="210"/>
      <c r="V98" s="210"/>
      <c r="W98" s="210"/>
      <c r="X98" s="14"/>
      <c r="Y98" s="3"/>
      <c r="Z98" s="3"/>
      <c r="AA98" s="3"/>
      <c r="AB98" s="22"/>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row>
    <row r="99" spans="1:76" s="2" customFormat="1" ht="18.75" customHeight="1" x14ac:dyDescent="0.25">
      <c r="A99" s="215"/>
      <c r="B99" s="216"/>
      <c r="C99" s="216"/>
      <c r="D99" s="216"/>
      <c r="E99" s="216"/>
      <c r="F99" s="216"/>
      <c r="G99" s="216"/>
      <c r="H99" s="216"/>
      <c r="I99" s="216"/>
      <c r="J99" s="216"/>
      <c r="K99" s="216"/>
      <c r="L99" s="216"/>
      <c r="M99" s="3"/>
      <c r="N99" s="212"/>
      <c r="O99" s="212"/>
      <c r="P99" s="212"/>
      <c r="Q99" s="212"/>
      <c r="R99" s="180"/>
      <c r="S99" s="180"/>
      <c r="T99" s="211"/>
      <c r="U99" s="211"/>
      <c r="V99" s="211"/>
      <c r="W99" s="211"/>
      <c r="X99" s="4"/>
      <c r="Y99" s="3"/>
      <c r="Z99" s="3"/>
      <c r="AA99" s="3"/>
      <c r="AB99" s="22"/>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row>
    <row r="100" spans="1:76" s="2" customFormat="1" ht="15.75" x14ac:dyDescent="0.25">
      <c r="A100" s="217"/>
      <c r="B100" s="218"/>
      <c r="C100" s="218"/>
      <c r="D100" s="218"/>
      <c r="E100" s="218"/>
      <c r="F100" s="218"/>
      <c r="G100" s="218"/>
      <c r="H100" s="218"/>
      <c r="I100" s="218"/>
      <c r="J100" s="218"/>
      <c r="K100" s="218"/>
      <c r="L100" s="218"/>
      <c r="M100" s="7"/>
      <c r="N100" s="206"/>
      <c r="O100" s="206"/>
      <c r="P100" s="206"/>
      <c r="Q100" s="206"/>
      <c r="R100" s="15"/>
      <c r="S100" s="206"/>
      <c r="T100" s="206"/>
      <c r="U100" s="206"/>
      <c r="V100" s="206"/>
      <c r="W100" s="206"/>
      <c r="X100" s="248"/>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row>
    <row r="101" spans="1:76" s="2" customFormat="1" ht="15.75"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row>
    <row r="102" spans="1:76" s="2" customFormat="1" ht="15.75"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row>
    <row r="103" spans="1:76" s="2" customFormat="1" ht="15.75"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row>
    <row r="104" spans="1:76" s="2" customFormat="1" ht="15.75"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row>
    <row r="105" spans="1:76" x14ac:dyDescent="0.25">
      <c r="A105" s="11" t="s">
        <v>146</v>
      </c>
      <c r="B105" s="11"/>
      <c r="C105" s="11"/>
      <c r="D105" s="11"/>
      <c r="E105" s="11"/>
      <c r="F105" s="11"/>
      <c r="G105" s="11"/>
      <c r="H105" s="11"/>
      <c r="I105" s="11"/>
      <c r="J105" s="11"/>
      <c r="K105" s="11"/>
      <c r="L105" s="11"/>
      <c r="M105" s="11"/>
      <c r="N105" s="11"/>
      <c r="O105" s="11"/>
      <c r="P105" s="11"/>
      <c r="Q105" s="11"/>
      <c r="R105" s="11"/>
      <c r="S105" s="11"/>
      <c r="T105" s="11"/>
      <c r="U105" s="11"/>
      <c r="V105" s="11"/>
      <c r="W105" s="11"/>
      <c r="X105" s="11"/>
    </row>
    <row r="106" spans="1:76" x14ac:dyDescent="0.25">
      <c r="A106" s="11" t="s">
        <v>147</v>
      </c>
      <c r="B106" s="11"/>
      <c r="C106" s="11"/>
      <c r="D106" s="11"/>
      <c r="E106" s="11"/>
      <c r="F106" s="11"/>
      <c r="G106" s="11"/>
      <c r="H106" s="11"/>
      <c r="I106" s="11"/>
      <c r="J106" s="11"/>
      <c r="K106" s="11"/>
      <c r="L106" s="11"/>
      <c r="M106" s="11"/>
      <c r="N106" s="11"/>
      <c r="O106" s="11"/>
      <c r="P106" s="11"/>
      <c r="Q106" s="11"/>
      <c r="R106" s="11"/>
      <c r="S106" s="11"/>
      <c r="T106" s="11"/>
      <c r="U106" s="11"/>
      <c r="V106" s="11"/>
      <c r="W106" s="11"/>
      <c r="X106" s="12" t="s">
        <v>181</v>
      </c>
    </row>
    <row r="107" spans="1:76" s="1" customFormat="1" ht="15.75" x14ac:dyDescent="0.25">
      <c r="A107" s="9" t="s">
        <v>149</v>
      </c>
      <c r="B107" s="9"/>
      <c r="C107" s="9"/>
      <c r="D107" s="9"/>
      <c r="E107" s="9"/>
      <c r="F107" s="9"/>
      <c r="G107" s="9"/>
      <c r="H107" s="9"/>
      <c r="I107" s="9"/>
      <c r="J107" s="9"/>
      <c r="K107" s="9"/>
      <c r="L107" s="9"/>
      <c r="M107" s="9"/>
      <c r="N107" s="9"/>
      <c r="O107" s="9"/>
      <c r="P107" s="9"/>
      <c r="Q107" s="9"/>
      <c r="R107" s="9"/>
      <c r="S107" s="9"/>
      <c r="T107" s="9"/>
      <c r="U107" s="9"/>
      <c r="V107" s="9"/>
      <c r="W107" s="9"/>
      <c r="X107" s="10" t="s">
        <v>124</v>
      </c>
      <c r="Y107" s="11"/>
      <c r="Z107" s="11"/>
      <c r="AA107" s="11"/>
      <c r="AB107" s="11"/>
      <c r="AC107" s="11"/>
      <c r="AD107" s="11"/>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row>
    <row r="108" spans="1:76" s="2" customFormat="1" ht="15.75"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82" t="str">
        <f>X2</f>
        <v>Version 2022-23</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row>
    <row r="109" spans="1:76" s="2" customFormat="1" ht="15.75" x14ac:dyDescent="0.25">
      <c r="A109" s="3" t="s">
        <v>12</v>
      </c>
      <c r="B109" s="3"/>
      <c r="C109" s="3"/>
      <c r="D109" s="159">
        <f>E11</f>
        <v>0</v>
      </c>
      <c r="E109" s="159"/>
      <c r="F109" s="159"/>
      <c r="G109" s="159"/>
      <c r="H109" s="159"/>
      <c r="I109" s="159"/>
      <c r="J109" s="159"/>
      <c r="K109" s="159"/>
      <c r="L109" s="159"/>
      <c r="M109" s="159"/>
      <c r="N109" s="3"/>
      <c r="O109" s="3" t="s">
        <v>30</v>
      </c>
      <c r="P109" s="3"/>
      <c r="Q109" s="3"/>
      <c r="R109" s="159" t="str">
        <f>'DATA ENTRY'!B8</f>
        <v>2022-2023</v>
      </c>
      <c r="S109" s="159"/>
      <c r="T109" s="159"/>
      <c r="U109" s="159"/>
      <c r="V109" s="159"/>
      <c r="W109" s="159"/>
      <c r="X109" s="159"/>
      <c r="Y109" s="3"/>
      <c r="Z109" s="3"/>
      <c r="AA109" s="3"/>
      <c r="AB109" s="22"/>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row>
    <row r="110" spans="1:76" s="2" customFormat="1" ht="15.75"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row>
    <row r="111" spans="1:76" s="2" customFormat="1" ht="15.75" x14ac:dyDescent="0.25">
      <c r="A111" s="225" t="s">
        <v>182</v>
      </c>
      <c r="B111" s="226"/>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7"/>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row>
    <row r="112" spans="1:76" s="2" customFormat="1" ht="15.75" customHeight="1" x14ac:dyDescent="0.25">
      <c r="A112" s="164" t="s">
        <v>183</v>
      </c>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6"/>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row>
    <row r="113" spans="1:75" s="2" customFormat="1" ht="15.75" x14ac:dyDescent="0.25">
      <c r="A113" s="169"/>
      <c r="B113" s="17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row>
    <row r="114" spans="1:75" s="2" customFormat="1" ht="18.75" customHeight="1" x14ac:dyDescent="0.25">
      <c r="A114" s="203" t="s">
        <v>170</v>
      </c>
      <c r="B114" s="204"/>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5"/>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row>
    <row r="115" spans="1:75" s="2" customFormat="1" ht="15.75" x14ac:dyDescent="0.25">
      <c r="A115" s="219"/>
      <c r="B115" s="220"/>
      <c r="C115" s="220"/>
      <c r="D115" s="220"/>
      <c r="E115" s="220"/>
      <c r="F115" s="220"/>
      <c r="G115" s="220"/>
      <c r="H115" s="220"/>
      <c r="I115" s="220"/>
      <c r="J115" s="220"/>
      <c r="K115" s="220"/>
      <c r="L115" s="220"/>
      <c r="M115" s="220"/>
      <c r="N115" s="220"/>
      <c r="O115" s="220"/>
      <c r="P115" s="220"/>
      <c r="Q115" s="220"/>
      <c r="R115" s="220"/>
      <c r="S115" s="220"/>
      <c r="T115" s="220"/>
      <c r="U115" s="220"/>
      <c r="V115" s="220"/>
      <c r="W115" s="220"/>
      <c r="X115" s="221"/>
      <c r="Y115" s="3"/>
      <c r="Z115" s="22" t="s">
        <v>171</v>
      </c>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row>
    <row r="116" spans="1:75" s="2" customFormat="1" ht="15.75" x14ac:dyDescent="0.25">
      <c r="A116" s="219"/>
      <c r="B116" s="220"/>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row>
    <row r="117" spans="1:75" s="2" customFormat="1" ht="15.75" x14ac:dyDescent="0.25">
      <c r="A117" s="219"/>
      <c r="B117" s="220"/>
      <c r="C117" s="220"/>
      <c r="D117" s="220"/>
      <c r="E117" s="220"/>
      <c r="F117" s="220"/>
      <c r="G117" s="220"/>
      <c r="H117" s="220"/>
      <c r="I117" s="220"/>
      <c r="J117" s="220"/>
      <c r="K117" s="220"/>
      <c r="L117" s="220"/>
      <c r="M117" s="220"/>
      <c r="N117" s="220"/>
      <c r="O117" s="220"/>
      <c r="P117" s="220"/>
      <c r="Q117" s="220"/>
      <c r="R117" s="220"/>
      <c r="S117" s="220"/>
      <c r="T117" s="220"/>
      <c r="U117" s="220"/>
      <c r="V117" s="220"/>
      <c r="W117" s="220"/>
      <c r="X117" s="2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row>
    <row r="118" spans="1:75" s="2" customFormat="1" ht="15.75" x14ac:dyDescent="0.25">
      <c r="A118" s="219"/>
      <c r="B118" s="220"/>
      <c r="C118" s="220"/>
      <c r="D118" s="220"/>
      <c r="E118" s="220"/>
      <c r="F118" s="220"/>
      <c r="G118" s="220"/>
      <c r="H118" s="220"/>
      <c r="I118" s="220"/>
      <c r="J118" s="220"/>
      <c r="K118" s="220"/>
      <c r="L118" s="220"/>
      <c r="M118" s="220"/>
      <c r="N118" s="220"/>
      <c r="O118" s="220"/>
      <c r="P118" s="220"/>
      <c r="Q118" s="220"/>
      <c r="R118" s="220"/>
      <c r="S118" s="220"/>
      <c r="T118" s="220"/>
      <c r="U118" s="220"/>
      <c r="V118" s="220"/>
      <c r="W118" s="220"/>
      <c r="X118" s="221"/>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row>
    <row r="119" spans="1:75" s="2" customFormat="1" ht="15.75" x14ac:dyDescent="0.25">
      <c r="A119" s="219"/>
      <c r="B119" s="220"/>
      <c r="C119" s="220"/>
      <c r="D119" s="220"/>
      <c r="E119" s="220"/>
      <c r="F119" s="220"/>
      <c r="G119" s="220"/>
      <c r="H119" s="220"/>
      <c r="I119" s="220"/>
      <c r="J119" s="220"/>
      <c r="K119" s="220"/>
      <c r="L119" s="220"/>
      <c r="M119" s="220"/>
      <c r="N119" s="220"/>
      <c r="O119" s="220"/>
      <c r="P119" s="220"/>
      <c r="Q119" s="220"/>
      <c r="R119" s="220"/>
      <c r="S119" s="220"/>
      <c r="T119" s="220"/>
      <c r="U119" s="220"/>
      <c r="V119" s="220"/>
      <c r="W119" s="220"/>
      <c r="X119" s="2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row>
    <row r="120" spans="1:75" s="2" customFormat="1" ht="15.75" x14ac:dyDescent="0.25">
      <c r="A120" s="219"/>
      <c r="B120" s="220"/>
      <c r="C120" s="220"/>
      <c r="D120" s="220"/>
      <c r="E120" s="220"/>
      <c r="F120" s="220"/>
      <c r="G120" s="220"/>
      <c r="H120" s="220"/>
      <c r="I120" s="220"/>
      <c r="J120" s="220"/>
      <c r="K120" s="220"/>
      <c r="L120" s="220"/>
      <c r="M120" s="220"/>
      <c r="N120" s="220"/>
      <c r="O120" s="220"/>
      <c r="P120" s="220"/>
      <c r="Q120" s="220"/>
      <c r="R120" s="220"/>
      <c r="S120" s="220"/>
      <c r="T120" s="220"/>
      <c r="U120" s="220"/>
      <c r="V120" s="220"/>
      <c r="W120" s="220"/>
      <c r="X120" s="2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row>
    <row r="121" spans="1:75" s="2" customFormat="1" ht="15.75" x14ac:dyDescent="0.25">
      <c r="A121" s="219"/>
      <c r="B121" s="220"/>
      <c r="C121" s="220"/>
      <c r="D121" s="220"/>
      <c r="E121" s="220"/>
      <c r="F121" s="220"/>
      <c r="G121" s="220"/>
      <c r="H121" s="220"/>
      <c r="I121" s="220"/>
      <c r="J121" s="220"/>
      <c r="K121" s="220"/>
      <c r="L121" s="220"/>
      <c r="M121" s="220"/>
      <c r="N121" s="220"/>
      <c r="O121" s="220"/>
      <c r="P121" s="220"/>
      <c r="Q121" s="220"/>
      <c r="R121" s="220"/>
      <c r="S121" s="220"/>
      <c r="T121" s="220"/>
      <c r="U121" s="220"/>
      <c r="V121" s="220"/>
      <c r="W121" s="220"/>
      <c r="X121" s="2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row>
    <row r="122" spans="1:75" s="2" customFormat="1" ht="15.75" x14ac:dyDescent="0.25">
      <c r="A122" s="222"/>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4"/>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row>
    <row r="123" spans="1:75" s="2" customFormat="1" ht="15.75" customHeight="1" x14ac:dyDescent="0.25">
      <c r="A123" s="147" t="s">
        <v>172</v>
      </c>
      <c r="B123" s="148"/>
      <c r="C123" s="148"/>
      <c r="D123" s="148"/>
      <c r="E123" s="148"/>
      <c r="F123" s="149"/>
      <c r="G123" s="191" t="s">
        <v>173</v>
      </c>
      <c r="H123" s="192"/>
      <c r="I123" s="192"/>
      <c r="J123" s="192"/>
      <c r="K123" s="192"/>
      <c r="L123" s="193"/>
      <c r="M123" s="191" t="s">
        <v>174</v>
      </c>
      <c r="N123" s="192"/>
      <c r="O123" s="192"/>
      <c r="P123" s="192"/>
      <c r="Q123" s="192"/>
      <c r="R123" s="193"/>
      <c r="S123" s="191" t="s">
        <v>175</v>
      </c>
      <c r="T123" s="192"/>
      <c r="U123" s="192"/>
      <c r="V123" s="192"/>
      <c r="W123" s="192"/>
      <c r="X123" s="19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row>
    <row r="124" spans="1:75" s="2" customFormat="1" ht="15.75" x14ac:dyDescent="0.25">
      <c r="A124" s="150"/>
      <c r="B124" s="151"/>
      <c r="C124" s="151"/>
      <c r="D124" s="151"/>
      <c r="E124" s="151"/>
      <c r="F124" s="152"/>
      <c r="G124" s="194"/>
      <c r="H124" s="195"/>
      <c r="I124" s="195"/>
      <c r="J124" s="195"/>
      <c r="K124" s="195"/>
      <c r="L124" s="196"/>
      <c r="M124" s="194"/>
      <c r="N124" s="195"/>
      <c r="O124" s="195"/>
      <c r="P124" s="195"/>
      <c r="Q124" s="195"/>
      <c r="R124" s="196"/>
      <c r="S124" s="194"/>
      <c r="T124" s="195"/>
      <c r="U124" s="195"/>
      <c r="V124" s="195"/>
      <c r="W124" s="195"/>
      <c r="X124" s="196"/>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row>
    <row r="125" spans="1:75" s="2" customFormat="1" ht="15.75" x14ac:dyDescent="0.25">
      <c r="A125" s="182" t="s">
        <v>184</v>
      </c>
      <c r="B125" s="183"/>
      <c r="C125" s="183"/>
      <c r="D125" s="183"/>
      <c r="E125" s="183"/>
      <c r="F125" s="184"/>
      <c r="G125" s="182" t="s">
        <v>185</v>
      </c>
      <c r="H125" s="183"/>
      <c r="I125" s="183"/>
      <c r="J125" s="183"/>
      <c r="K125" s="183"/>
      <c r="L125" s="184"/>
      <c r="M125" s="182" t="s">
        <v>186</v>
      </c>
      <c r="N125" s="183"/>
      <c r="O125" s="183"/>
      <c r="P125" s="183"/>
      <c r="Q125" s="183"/>
      <c r="R125" s="184"/>
      <c r="S125" s="182" t="s">
        <v>187</v>
      </c>
      <c r="T125" s="183"/>
      <c r="U125" s="183"/>
      <c r="V125" s="183"/>
      <c r="W125" s="183"/>
      <c r="X125" s="184"/>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row>
    <row r="126" spans="1:75" s="2" customFormat="1" ht="15.75" x14ac:dyDescent="0.25">
      <c r="A126" s="185"/>
      <c r="B126" s="186"/>
      <c r="C126" s="186"/>
      <c r="D126" s="186"/>
      <c r="E126" s="186"/>
      <c r="F126" s="187"/>
      <c r="G126" s="185"/>
      <c r="H126" s="186"/>
      <c r="I126" s="186"/>
      <c r="J126" s="186"/>
      <c r="K126" s="186"/>
      <c r="L126" s="187"/>
      <c r="M126" s="185"/>
      <c r="N126" s="186"/>
      <c r="O126" s="186"/>
      <c r="P126" s="186"/>
      <c r="Q126" s="186"/>
      <c r="R126" s="187"/>
      <c r="S126" s="185"/>
      <c r="T126" s="186"/>
      <c r="U126" s="186"/>
      <c r="V126" s="186"/>
      <c r="W126" s="186"/>
      <c r="X126" s="187"/>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row>
    <row r="127" spans="1:75" s="2" customFormat="1" ht="15.75" x14ac:dyDescent="0.25">
      <c r="A127" s="188"/>
      <c r="B127" s="189"/>
      <c r="C127" s="189"/>
      <c r="D127" s="189"/>
      <c r="E127" s="189"/>
      <c r="F127" s="190"/>
      <c r="G127" s="188"/>
      <c r="H127" s="189"/>
      <c r="I127" s="189"/>
      <c r="J127" s="189"/>
      <c r="K127" s="189"/>
      <c r="L127" s="190"/>
      <c r="M127" s="188"/>
      <c r="N127" s="189"/>
      <c r="O127" s="189"/>
      <c r="P127" s="189"/>
      <c r="Q127" s="189"/>
      <c r="R127" s="190"/>
      <c r="S127" s="188"/>
      <c r="T127" s="189"/>
      <c r="U127" s="189"/>
      <c r="V127" s="189"/>
      <c r="W127" s="189"/>
      <c r="X127" s="190"/>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row>
    <row r="128" spans="1:75" s="2" customFormat="1" ht="15.75" customHeight="1" x14ac:dyDescent="0.25">
      <c r="A128" s="197" t="str">
        <f>IF(O128&gt;3.49,"Highly Effective",IF(O128&gt;2.49,"Effective",IF(O128&gt;1.49,"Needs Improvement / Developing","Unsatisfactory")))</f>
        <v>Unsatisfactory</v>
      </c>
      <c r="B128" s="198"/>
      <c r="C128" s="198"/>
      <c r="D128" s="198"/>
      <c r="E128" s="198"/>
      <c r="F128" s="198"/>
      <c r="G128" s="198"/>
      <c r="H128" s="198"/>
      <c r="I128" s="198"/>
      <c r="J128" s="198"/>
      <c r="K128" s="198"/>
      <c r="L128" s="198"/>
      <c r="M128" s="16"/>
      <c r="N128" s="16"/>
      <c r="O128" s="207">
        <f>T98</f>
        <v>0</v>
      </c>
      <c r="P128" s="207"/>
      <c r="Q128" s="207"/>
      <c r="R128" s="207"/>
      <c r="S128" s="242" t="s">
        <v>188</v>
      </c>
      <c r="T128" s="242"/>
      <c r="U128" s="242"/>
      <c r="V128" s="242"/>
      <c r="W128" s="242"/>
      <c r="X128" s="243"/>
      <c r="Y128" s="3"/>
      <c r="Z128" s="3"/>
      <c r="AA128" s="3"/>
      <c r="AB128" s="22"/>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row>
    <row r="129" spans="1:75" s="2" customFormat="1" ht="18.75" customHeight="1" x14ac:dyDescent="0.25">
      <c r="A129" s="199"/>
      <c r="B129" s="200"/>
      <c r="C129" s="200"/>
      <c r="D129" s="200"/>
      <c r="E129" s="200"/>
      <c r="F129" s="200"/>
      <c r="G129" s="200"/>
      <c r="H129" s="200"/>
      <c r="I129" s="200"/>
      <c r="J129" s="200"/>
      <c r="K129" s="200"/>
      <c r="L129" s="200"/>
      <c r="M129" s="17"/>
      <c r="N129" s="17"/>
      <c r="O129" s="208"/>
      <c r="P129" s="208"/>
      <c r="Q129" s="208"/>
      <c r="R129" s="208"/>
      <c r="S129" s="244"/>
      <c r="T129" s="244"/>
      <c r="U129" s="244"/>
      <c r="V129" s="244"/>
      <c r="W129" s="244"/>
      <c r="X129" s="245"/>
      <c r="Y129" s="3"/>
      <c r="Z129" s="3"/>
      <c r="AA129" s="3"/>
      <c r="AB129" s="22"/>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row>
    <row r="130" spans="1:75" s="2" customFormat="1" ht="15.75" customHeight="1" x14ac:dyDescent="0.25">
      <c r="A130" s="201"/>
      <c r="B130" s="202"/>
      <c r="C130" s="202"/>
      <c r="D130" s="202"/>
      <c r="E130" s="202"/>
      <c r="F130" s="202"/>
      <c r="G130" s="202"/>
      <c r="H130" s="202"/>
      <c r="I130" s="202"/>
      <c r="J130" s="202"/>
      <c r="K130" s="202"/>
      <c r="L130" s="202"/>
      <c r="M130" s="18"/>
      <c r="N130" s="18"/>
      <c r="O130" s="209"/>
      <c r="P130" s="209"/>
      <c r="Q130" s="209"/>
      <c r="R130" s="209"/>
      <c r="S130" s="246"/>
      <c r="T130" s="246"/>
      <c r="U130" s="246"/>
      <c r="V130" s="246"/>
      <c r="W130" s="246"/>
      <c r="X130" s="247"/>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row>
    <row r="131" spans="1:75" s="3" customFormat="1" ht="15.75" x14ac:dyDescent="0.25"/>
    <row r="132" spans="1:75" s="2" customFormat="1" ht="15.75" x14ac:dyDescent="0.25">
      <c r="A132" s="225" t="s">
        <v>189</v>
      </c>
      <c r="B132" s="226"/>
      <c r="C132" s="226"/>
      <c r="D132" s="226"/>
      <c r="E132" s="226"/>
      <c r="F132" s="226"/>
      <c r="G132" s="226"/>
      <c r="H132" s="226"/>
      <c r="I132" s="226"/>
      <c r="J132" s="226"/>
      <c r="K132" s="226"/>
      <c r="L132" s="226"/>
      <c r="M132" s="226"/>
      <c r="N132" s="226"/>
      <c r="O132" s="226"/>
      <c r="P132" s="226"/>
      <c r="Q132" s="226"/>
      <c r="R132" s="226"/>
      <c r="S132" s="226"/>
      <c r="T132" s="226"/>
      <c r="U132" s="226"/>
      <c r="V132" s="226"/>
      <c r="W132" s="226"/>
      <c r="X132" s="227"/>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row>
    <row r="133" spans="1:75" s="3" customFormat="1" ht="15.75" x14ac:dyDescent="0.25">
      <c r="A133" s="176"/>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8"/>
      <c r="AB133" s="11"/>
    </row>
    <row r="134" spans="1:75" s="11" customFormat="1" ht="15.75" x14ac:dyDescent="0.25">
      <c r="A134" s="153" t="s">
        <v>190</v>
      </c>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54"/>
    </row>
    <row r="135" spans="1:75" s="11" customFormat="1" ht="15.75" x14ac:dyDescent="0.25">
      <c r="A135" s="231"/>
      <c r="B135" s="232"/>
      <c r="C135" s="232"/>
      <c r="D135" s="232"/>
      <c r="E135" s="232"/>
      <c r="F135" s="232"/>
      <c r="G135" s="232"/>
      <c r="H135" s="232"/>
      <c r="I135" s="232"/>
      <c r="J135" s="232"/>
      <c r="K135" s="232"/>
      <c r="L135" s="232"/>
      <c r="M135" s="232"/>
      <c r="N135" s="232"/>
      <c r="O135" s="232"/>
      <c r="P135" s="232"/>
      <c r="Q135" s="232"/>
      <c r="R135" s="232"/>
      <c r="S135" s="232"/>
      <c r="T135" s="232"/>
      <c r="U135" s="232"/>
      <c r="V135" s="232"/>
      <c r="W135" s="232"/>
      <c r="X135" s="233"/>
      <c r="AB135" s="3"/>
    </row>
    <row r="136" spans="1:75" s="3" customFormat="1" ht="15.75" x14ac:dyDescent="0.25">
      <c r="A136" s="5"/>
      <c r="B136" s="140" t="s">
        <v>191</v>
      </c>
      <c r="C136" s="140"/>
      <c r="D136" s="140"/>
      <c r="E136" s="140"/>
      <c r="F136" s="140"/>
      <c r="G136" s="229"/>
      <c r="H136" s="229"/>
      <c r="I136" s="229"/>
      <c r="J136" s="229"/>
      <c r="K136" s="229"/>
      <c r="L136" s="229"/>
      <c r="M136" s="229"/>
      <c r="N136" s="229"/>
      <c r="O136" s="229"/>
      <c r="P136" s="140" t="s">
        <v>192</v>
      </c>
      <c r="Q136" s="140"/>
      <c r="R136" s="229"/>
      <c r="S136" s="229"/>
      <c r="T136" s="229"/>
      <c r="U136" s="229"/>
      <c r="V136" s="229"/>
      <c r="W136" s="229"/>
      <c r="X136" s="4"/>
    </row>
    <row r="137" spans="1:75" s="3" customFormat="1" ht="15.75" x14ac:dyDescent="0.25">
      <c r="A137" s="179"/>
      <c r="B137" s="180"/>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1"/>
      <c r="AB137" s="22" t="s">
        <v>193</v>
      </c>
    </row>
    <row r="138" spans="1:75" s="3" customFormat="1" ht="15.75" x14ac:dyDescent="0.25">
      <c r="A138" s="5"/>
      <c r="B138" s="140" t="s">
        <v>194</v>
      </c>
      <c r="C138" s="140"/>
      <c r="D138" s="140"/>
      <c r="E138" s="140"/>
      <c r="F138" s="140"/>
      <c r="G138" s="139"/>
      <c r="H138" s="139"/>
      <c r="I138" s="139"/>
      <c r="J138" s="139"/>
      <c r="K138" s="139"/>
      <c r="L138" s="139"/>
      <c r="M138" s="139"/>
      <c r="N138" s="139"/>
      <c r="O138" s="139"/>
      <c r="P138" s="180"/>
      <c r="Q138" s="180"/>
      <c r="R138" s="180"/>
      <c r="S138" s="180"/>
      <c r="T138" s="180"/>
      <c r="U138" s="180"/>
      <c r="V138" s="180"/>
      <c r="W138" s="180"/>
      <c r="X138" s="181"/>
      <c r="AB138" s="22" t="s">
        <v>195</v>
      </c>
    </row>
    <row r="139" spans="1:75" s="3" customFormat="1" ht="15.75" x14ac:dyDescent="0.25">
      <c r="A139" s="179"/>
      <c r="B139" s="180"/>
      <c r="C139" s="180"/>
      <c r="D139" s="180"/>
      <c r="E139" s="180"/>
      <c r="F139" s="180"/>
      <c r="G139" s="180"/>
      <c r="H139" s="180"/>
      <c r="I139" s="180"/>
      <c r="J139" s="180"/>
      <c r="K139" s="180"/>
      <c r="L139" s="180"/>
      <c r="M139" s="180"/>
      <c r="N139" s="180"/>
      <c r="O139" s="180"/>
      <c r="P139" s="180"/>
      <c r="Q139" s="180"/>
      <c r="R139" s="180"/>
      <c r="S139" s="180"/>
      <c r="T139" s="180"/>
      <c r="U139" s="180"/>
      <c r="V139" s="180"/>
      <c r="W139" s="180"/>
      <c r="X139" s="181"/>
      <c r="AB139" s="22" t="s">
        <v>196</v>
      </c>
    </row>
    <row r="140" spans="1:75" s="3" customFormat="1" ht="15.75" x14ac:dyDescent="0.25">
      <c r="A140" s="5"/>
      <c r="B140" s="235" t="s">
        <v>197</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6"/>
      <c r="AB140" s="22" t="s">
        <v>171</v>
      </c>
    </row>
    <row r="141" spans="1:75" s="3" customFormat="1" ht="15.75" x14ac:dyDescent="0.25">
      <c r="A141" s="5"/>
      <c r="B141" s="240"/>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4"/>
    </row>
    <row r="142" spans="1:75" s="3" customFormat="1" ht="15.75" x14ac:dyDescent="0.25">
      <c r="A142" s="5"/>
      <c r="B142" s="240"/>
      <c r="C142" s="240"/>
      <c r="D142" s="240"/>
      <c r="E142" s="240"/>
      <c r="F142" s="240"/>
      <c r="G142" s="240"/>
      <c r="H142" s="240"/>
      <c r="I142" s="240"/>
      <c r="J142" s="240"/>
      <c r="K142" s="240"/>
      <c r="L142" s="240"/>
      <c r="M142" s="240"/>
      <c r="N142" s="240"/>
      <c r="O142" s="240"/>
      <c r="P142" s="240"/>
      <c r="Q142" s="240"/>
      <c r="R142" s="240"/>
      <c r="S142" s="240"/>
      <c r="T142" s="240"/>
      <c r="U142" s="240"/>
      <c r="V142" s="240"/>
      <c r="W142" s="240"/>
      <c r="X142" s="4"/>
    </row>
    <row r="143" spans="1:75" s="3" customFormat="1" ht="15.75" x14ac:dyDescent="0.25">
      <c r="A143" s="5"/>
      <c r="B143" s="240"/>
      <c r="C143" s="240"/>
      <c r="D143" s="240"/>
      <c r="E143" s="240"/>
      <c r="F143" s="240"/>
      <c r="G143" s="240"/>
      <c r="H143" s="240"/>
      <c r="I143" s="240"/>
      <c r="J143" s="240"/>
      <c r="K143" s="240"/>
      <c r="L143" s="240"/>
      <c r="M143" s="240"/>
      <c r="N143" s="240"/>
      <c r="O143" s="240"/>
      <c r="P143" s="240"/>
      <c r="Q143" s="240"/>
      <c r="R143" s="240"/>
      <c r="S143" s="240"/>
      <c r="T143" s="240"/>
      <c r="U143" s="240"/>
      <c r="V143" s="240"/>
      <c r="W143" s="240"/>
      <c r="X143" s="4"/>
    </row>
    <row r="144" spans="1:75" s="3" customFormat="1" ht="15.75" x14ac:dyDescent="0.25">
      <c r="A144" s="237"/>
      <c r="B144" s="238"/>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9"/>
    </row>
    <row r="145" spans="1:76" s="3" customFormat="1" ht="15.75" x14ac:dyDescent="0.25">
      <c r="A145" s="155" t="s">
        <v>198</v>
      </c>
      <c r="B145" s="156"/>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7"/>
    </row>
    <row r="146" spans="1:76" s="3" customFormat="1" ht="15.75" x14ac:dyDescent="0.25">
      <c r="A146" s="153"/>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54"/>
      <c r="AB146" s="22"/>
    </row>
    <row r="147" spans="1:76" s="3" customFormat="1" ht="15.75" x14ac:dyDescent="0.25">
      <c r="A147" s="5"/>
      <c r="B147" s="140" t="s">
        <v>199</v>
      </c>
      <c r="C147" s="140"/>
      <c r="D147" s="140"/>
      <c r="E147" s="140"/>
      <c r="F147" s="140"/>
      <c r="G147" s="229"/>
      <c r="H147" s="229"/>
      <c r="I147" s="229"/>
      <c r="J147" s="229"/>
      <c r="K147" s="229"/>
      <c r="L147" s="229"/>
      <c r="M147" s="229"/>
      <c r="N147" s="229"/>
      <c r="O147" s="229"/>
      <c r="P147" s="140" t="s">
        <v>192</v>
      </c>
      <c r="Q147" s="140"/>
      <c r="R147" s="229"/>
      <c r="S147" s="229"/>
      <c r="T147" s="229"/>
      <c r="U147" s="229"/>
      <c r="V147" s="229"/>
      <c r="W147" s="229"/>
      <c r="X147" s="4"/>
      <c r="AB147" s="22" t="s">
        <v>193</v>
      </c>
    </row>
    <row r="148" spans="1:76" s="3" customFormat="1" ht="15.75" x14ac:dyDescent="0.25">
      <c r="A148" s="153"/>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54"/>
      <c r="AB148" s="22" t="s">
        <v>195</v>
      </c>
    </row>
    <row r="149" spans="1:76" s="3" customFormat="1" ht="15.75" x14ac:dyDescent="0.25">
      <c r="A149" s="5"/>
      <c r="B149" s="235" t="s">
        <v>200</v>
      </c>
      <c r="C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6"/>
      <c r="AB149" s="22" t="s">
        <v>171</v>
      </c>
    </row>
    <row r="150" spans="1:76" s="3" customFormat="1" ht="15.75" x14ac:dyDescent="0.25">
      <c r="A150" s="5"/>
      <c r="B150" s="234"/>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4"/>
    </row>
    <row r="151" spans="1:76" s="3" customFormat="1" ht="15.75" x14ac:dyDescent="0.25">
      <c r="A151" s="5"/>
      <c r="B151" s="234"/>
      <c r="C151" s="234"/>
      <c r="D151" s="234"/>
      <c r="E151" s="234"/>
      <c r="F151" s="234"/>
      <c r="G151" s="234"/>
      <c r="H151" s="234"/>
      <c r="I151" s="234"/>
      <c r="J151" s="234"/>
      <c r="K151" s="234"/>
      <c r="L151" s="234"/>
      <c r="M151" s="234"/>
      <c r="N151" s="234"/>
      <c r="O151" s="234"/>
      <c r="P151" s="234"/>
      <c r="Q151" s="234"/>
      <c r="R151" s="234"/>
      <c r="S151" s="234"/>
      <c r="T151" s="234"/>
      <c r="U151" s="234"/>
      <c r="V151" s="234"/>
      <c r="W151" s="234"/>
      <c r="X151" s="4"/>
    </row>
    <row r="152" spans="1:76" s="3" customFormat="1" ht="15.75" x14ac:dyDescent="0.25">
      <c r="A152" s="5"/>
      <c r="B152" s="234"/>
      <c r="C152" s="234"/>
      <c r="D152" s="234"/>
      <c r="E152" s="234"/>
      <c r="F152" s="234"/>
      <c r="G152" s="234"/>
      <c r="H152" s="234"/>
      <c r="I152" s="234"/>
      <c r="J152" s="234"/>
      <c r="K152" s="234"/>
      <c r="L152" s="234"/>
      <c r="M152" s="234"/>
      <c r="N152" s="234"/>
      <c r="O152" s="234"/>
      <c r="P152" s="234"/>
      <c r="Q152" s="234"/>
      <c r="R152" s="234"/>
      <c r="S152" s="234"/>
      <c r="T152" s="234"/>
      <c r="U152" s="234"/>
      <c r="V152" s="234"/>
      <c r="W152" s="234"/>
      <c r="X152" s="4"/>
    </row>
    <row r="153" spans="1:76" s="3" customFormat="1" ht="15.75" x14ac:dyDescent="0.25">
      <c r="A153" s="228"/>
      <c r="B153" s="229"/>
      <c r="C153" s="229"/>
      <c r="D153" s="229"/>
      <c r="E153" s="229"/>
      <c r="F153" s="229"/>
      <c r="G153" s="229"/>
      <c r="H153" s="229"/>
      <c r="I153" s="229"/>
      <c r="J153" s="229"/>
      <c r="K153" s="229"/>
      <c r="L153" s="229"/>
      <c r="M153" s="229"/>
      <c r="N153" s="229"/>
      <c r="O153" s="229"/>
      <c r="P153" s="229"/>
      <c r="Q153" s="229"/>
      <c r="R153" s="229"/>
      <c r="S153" s="229"/>
      <c r="T153" s="229"/>
      <c r="U153" s="229"/>
      <c r="V153" s="229"/>
      <c r="W153" s="229"/>
      <c r="X153" s="230"/>
    </row>
    <row r="154" spans="1:76" s="3" customFormat="1" ht="15.75" x14ac:dyDescent="0.25"/>
    <row r="155" spans="1:76" s="3" customFormat="1" ht="15.75" x14ac:dyDescent="0.25"/>
    <row r="156" spans="1:76" s="3" customFormat="1" ht="15.75" x14ac:dyDescent="0.25"/>
    <row r="157" spans="1:76" s="3" customFormat="1" ht="15.75" x14ac:dyDescent="0.25"/>
    <row r="158" spans="1:76" s="11" customFormat="1" x14ac:dyDescent="0.25">
      <c r="A158" s="11" t="s">
        <v>146</v>
      </c>
    </row>
    <row r="159" spans="1:76" x14ac:dyDescent="0.25">
      <c r="A159" s="11" t="s">
        <v>147</v>
      </c>
      <c r="B159" s="11"/>
      <c r="C159" s="11"/>
      <c r="D159" s="11"/>
      <c r="E159" s="11"/>
      <c r="F159" s="11"/>
      <c r="G159" s="11"/>
      <c r="H159" s="11"/>
      <c r="I159" s="11"/>
      <c r="J159" s="11"/>
      <c r="K159" s="11"/>
      <c r="L159" s="11"/>
      <c r="M159" s="11"/>
      <c r="N159" s="11"/>
      <c r="O159" s="11"/>
      <c r="P159" s="11"/>
      <c r="Q159" s="11"/>
      <c r="R159" s="11"/>
      <c r="S159" s="11"/>
      <c r="T159" s="11"/>
      <c r="U159" s="11"/>
      <c r="V159" s="11"/>
      <c r="W159" s="11"/>
      <c r="X159" s="12" t="s">
        <v>201</v>
      </c>
      <c r="BX159"/>
    </row>
    <row r="160" spans="1:76" s="3" customFormat="1" ht="15.75" x14ac:dyDescent="0.25"/>
    <row r="161" s="3" customFormat="1" ht="15.75" x14ac:dyDescent="0.25"/>
    <row r="162" s="3" customFormat="1" ht="15.75" x14ac:dyDescent="0.25"/>
    <row r="163" s="3" customFormat="1" ht="15.75" x14ac:dyDescent="0.25"/>
    <row r="164" s="3" customFormat="1" ht="15.75" x14ac:dyDescent="0.25"/>
    <row r="165" s="3" customFormat="1" ht="15.75" x14ac:dyDescent="0.25"/>
    <row r="166" s="3" customFormat="1" ht="15.75" x14ac:dyDescent="0.25"/>
    <row r="167" s="3" customFormat="1" ht="15.75" x14ac:dyDescent="0.25"/>
    <row r="168" s="3" customFormat="1" ht="15.75" x14ac:dyDescent="0.25"/>
    <row r="169" s="3" customFormat="1" ht="15.75" x14ac:dyDescent="0.25"/>
    <row r="170" s="3" customFormat="1" ht="15.75" x14ac:dyDescent="0.25"/>
    <row r="171" s="3" customFormat="1" ht="15.75" x14ac:dyDescent="0.25"/>
    <row r="172" s="3" customFormat="1" ht="15.75" x14ac:dyDescent="0.25"/>
    <row r="173" s="3" customFormat="1" ht="15.75" x14ac:dyDescent="0.25"/>
    <row r="174" s="3" customFormat="1" ht="15.75" x14ac:dyDescent="0.25"/>
    <row r="175" s="3" customFormat="1" ht="15.75" x14ac:dyDescent="0.25"/>
    <row r="176" s="3" customFormat="1" ht="15.75" x14ac:dyDescent="0.25"/>
    <row r="177" s="3" customFormat="1" ht="15.75" x14ac:dyDescent="0.25"/>
    <row r="178" s="3" customFormat="1" ht="15.75" x14ac:dyDescent="0.25"/>
    <row r="179" s="3" customFormat="1" ht="15.75" x14ac:dyDescent="0.25"/>
    <row r="180" s="3" customFormat="1" ht="15.75" x14ac:dyDescent="0.25"/>
    <row r="181" s="3" customFormat="1" ht="15.75" x14ac:dyDescent="0.25"/>
    <row r="182" s="3" customFormat="1" ht="15.75" x14ac:dyDescent="0.25"/>
    <row r="183" s="3" customFormat="1" ht="15.75" x14ac:dyDescent="0.25"/>
    <row r="184" s="3" customFormat="1" ht="15.75" x14ac:dyDescent="0.25"/>
    <row r="185" s="3" customFormat="1" ht="15.75" x14ac:dyDescent="0.25"/>
    <row r="186" s="3" customFormat="1" ht="15.75" x14ac:dyDescent="0.25"/>
    <row r="187" s="3" customFormat="1" ht="15.75" x14ac:dyDescent="0.25"/>
    <row r="188" s="3" customFormat="1" ht="15.75" x14ac:dyDescent="0.25"/>
    <row r="189" s="3" customFormat="1" ht="15.75" x14ac:dyDescent="0.25"/>
    <row r="190" s="3" customFormat="1" ht="15.75" x14ac:dyDescent="0.25"/>
    <row r="191" s="3" customFormat="1" ht="15.75" x14ac:dyDescent="0.25"/>
    <row r="192" s="3" customFormat="1" ht="15.75" x14ac:dyDescent="0.25"/>
    <row r="193" spans="25:75" s="3" customFormat="1" ht="15.75" x14ac:dyDescent="0.25"/>
    <row r="194" spans="25:75" s="3" customFormat="1" ht="15.75" x14ac:dyDescent="0.25"/>
    <row r="195" spans="25:75" s="3" customFormat="1" ht="15.75" x14ac:dyDescent="0.25"/>
    <row r="196" spans="25:75" s="3" customFormat="1" ht="15.75" x14ac:dyDescent="0.25"/>
    <row r="197" spans="25:75" s="3" customFormat="1" ht="15.75" x14ac:dyDescent="0.25"/>
    <row r="198" spans="25:75" s="3" customFormat="1" ht="15.75" x14ac:dyDescent="0.25"/>
    <row r="199" spans="25:75" s="3" customFormat="1" ht="15.75" x14ac:dyDescent="0.25"/>
    <row r="200" spans="25:75" s="3" customFormat="1" ht="15.75" x14ac:dyDescent="0.25"/>
    <row r="201" spans="25:75" s="3" customFormat="1" ht="15.75" x14ac:dyDescent="0.25"/>
    <row r="202" spans="25:75" s="3" customFormat="1" ht="15.75" x14ac:dyDescent="0.25"/>
    <row r="203" spans="25:75" s="3" customFormat="1" ht="15.75" x14ac:dyDescent="0.25"/>
    <row r="204" spans="25:75" s="3" customFormat="1" ht="15.75" x14ac:dyDescent="0.25"/>
    <row r="205" spans="25:75" s="3" customFormat="1" ht="15.75" x14ac:dyDescent="0.25"/>
    <row r="206" spans="25:75" s="2" customFormat="1" ht="15.75" x14ac:dyDescent="0.25">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row>
    <row r="207" spans="25:75" s="2" customFormat="1" ht="15.75" x14ac:dyDescent="0.25">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row>
    <row r="208" spans="25:75" s="2" customFormat="1" ht="15.75" x14ac:dyDescent="0.25">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row>
    <row r="209" spans="25:75" s="2" customFormat="1" ht="15.75" x14ac:dyDescent="0.25">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row>
    <row r="210" spans="25:75" s="2" customFormat="1" ht="15.75" x14ac:dyDescent="0.25">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row>
    <row r="211" spans="25:75" s="2" customFormat="1" ht="15.75" x14ac:dyDescent="0.25">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row>
    <row r="212" spans="25:75" s="2" customFormat="1" ht="15.75" x14ac:dyDescent="0.25">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row>
    <row r="213" spans="25:75" s="2" customFormat="1" ht="15.75" x14ac:dyDescent="0.25">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row>
    <row r="214" spans="25:75" s="2" customFormat="1" ht="15.75" x14ac:dyDescent="0.25">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row>
    <row r="215" spans="25:75" s="2" customFormat="1" ht="15.75" x14ac:dyDescent="0.25">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row>
    <row r="216" spans="25:75" s="2" customFormat="1" ht="15.75" x14ac:dyDescent="0.25">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row>
    <row r="217" spans="25:75" s="2" customFormat="1" ht="15.75" x14ac:dyDescent="0.25">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row>
    <row r="218" spans="25:75" s="2" customFormat="1" ht="15.75" x14ac:dyDescent="0.25">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row>
    <row r="219" spans="25:75" s="2" customFormat="1" ht="15.75" x14ac:dyDescent="0.25">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row>
    <row r="220" spans="25:75" s="2" customFormat="1" ht="15.75" x14ac:dyDescent="0.25">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row>
    <row r="221" spans="25:75" s="2" customFormat="1" ht="15.75" x14ac:dyDescent="0.25">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row>
    <row r="222" spans="25:75" s="2" customFormat="1" ht="15.75" x14ac:dyDescent="0.25">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row>
    <row r="223" spans="25:75" s="2" customFormat="1" ht="15.75" x14ac:dyDescent="0.25">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row>
    <row r="224" spans="25:75" s="2" customFormat="1" ht="15.75" x14ac:dyDescent="0.25">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row>
    <row r="225" spans="25:75" s="2" customFormat="1" ht="15.75" x14ac:dyDescent="0.25">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row>
    <row r="226" spans="25:75" s="2" customFormat="1" ht="15.75" x14ac:dyDescent="0.25">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row>
    <row r="227" spans="25:75" s="2" customFormat="1" ht="15.75" x14ac:dyDescent="0.25">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row>
    <row r="228" spans="25:75" s="2" customFormat="1" ht="15.75" x14ac:dyDescent="0.25">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row>
    <row r="229" spans="25:75" s="2" customFormat="1" ht="15.75" x14ac:dyDescent="0.25">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row>
    <row r="230" spans="25:75" s="2" customFormat="1" ht="15.75" x14ac:dyDescent="0.25">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row>
    <row r="231" spans="25:75" s="2" customFormat="1" ht="15.75" x14ac:dyDescent="0.25">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row>
    <row r="232" spans="25:75" s="2" customFormat="1" ht="15.75" x14ac:dyDescent="0.25">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row>
    <row r="233" spans="25:75" s="2" customFormat="1" ht="15.75" x14ac:dyDescent="0.25">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row>
    <row r="234" spans="25:75" s="2" customFormat="1" ht="15.75" x14ac:dyDescent="0.25">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row>
    <row r="235" spans="25:75" s="2" customFormat="1" ht="15.75" x14ac:dyDescent="0.25">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row>
    <row r="236" spans="25:75" s="2" customFormat="1" ht="15.75" x14ac:dyDescent="0.25">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row>
    <row r="237" spans="25:75" s="2" customFormat="1" ht="15.75" x14ac:dyDescent="0.25">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row>
    <row r="238" spans="25:75" s="2" customFormat="1" ht="15.75" x14ac:dyDescent="0.25">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row>
    <row r="239" spans="25:75" s="2" customFormat="1" ht="15.75" x14ac:dyDescent="0.25">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row>
    <row r="240" spans="25:75" s="2" customFormat="1" ht="15.75" x14ac:dyDescent="0.25">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row>
    <row r="241" spans="25:75" s="2" customFormat="1" ht="15.75" x14ac:dyDescent="0.25">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row>
    <row r="242" spans="25:75" s="2" customFormat="1" ht="15.75" x14ac:dyDescent="0.25">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row>
    <row r="243" spans="25:75" s="2" customFormat="1" ht="15.75" x14ac:dyDescent="0.25">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row>
    <row r="244" spans="25:75" s="2" customFormat="1" ht="15.75" x14ac:dyDescent="0.25">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row>
    <row r="245" spans="25:75" s="2" customFormat="1" ht="15.75" x14ac:dyDescent="0.25">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row>
    <row r="246" spans="25:75" s="2" customFormat="1" ht="15.75" x14ac:dyDescent="0.25">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row>
    <row r="247" spans="25:75" s="2" customFormat="1" ht="15.75" x14ac:dyDescent="0.25">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row>
    <row r="248" spans="25:75" s="2" customFormat="1" ht="15.75" x14ac:dyDescent="0.25">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row>
    <row r="249" spans="25:75" s="2" customFormat="1" ht="15.75" x14ac:dyDescent="0.25">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row>
    <row r="250" spans="25:75" s="2" customFormat="1" ht="15.75" x14ac:dyDescent="0.25">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row>
    <row r="251" spans="25:75" s="2" customFormat="1" ht="15.75" x14ac:dyDescent="0.25">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row>
    <row r="252" spans="25:75" s="2" customFormat="1" ht="15.75" x14ac:dyDescent="0.25">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row>
    <row r="253" spans="25:75" s="2" customFormat="1" ht="15.75" x14ac:dyDescent="0.25">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row>
    <row r="254" spans="25:75" s="2" customFormat="1" ht="15.75" x14ac:dyDescent="0.25">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row>
    <row r="255" spans="25:75" s="2" customFormat="1" ht="15.75" x14ac:dyDescent="0.25">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row>
    <row r="256" spans="25:75" s="2" customFormat="1" ht="15.75" x14ac:dyDescent="0.25">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row>
    <row r="257" spans="25:76" s="2" customFormat="1" ht="15.75" x14ac:dyDescent="0.25">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row>
    <row r="258" spans="25:76" s="2" customFormat="1" ht="15.75" x14ac:dyDescent="0.25">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row>
    <row r="259" spans="25:76" s="2" customFormat="1" ht="15.75" x14ac:dyDescent="0.25">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row>
    <row r="260" spans="25:76" s="2" customFormat="1" ht="15.75" x14ac:dyDescent="0.25">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row>
    <row r="261" spans="25:76" s="2" customFormat="1" ht="15.75" x14ac:dyDescent="0.25">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row>
    <row r="262" spans="25:76" s="2" customFormat="1" ht="15.75" x14ac:dyDescent="0.25">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row>
    <row r="263" spans="25:76" s="2" customFormat="1" ht="15.75" x14ac:dyDescent="0.25">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row>
    <row r="264" spans="25:76" s="2" customFormat="1" ht="15.75" x14ac:dyDescent="0.25">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row>
    <row r="265" spans="25:76" s="2" customFormat="1" ht="15.75" x14ac:dyDescent="0.25">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row>
    <row r="266" spans="25:76" s="2" customFormat="1" ht="15.75" x14ac:dyDescent="0.25">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row>
    <row r="267" spans="25:76" s="2" customFormat="1" ht="15.75" x14ac:dyDescent="0.25">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row>
    <row r="268" spans="25:76" s="2" customFormat="1" ht="15.75" x14ac:dyDescent="0.25">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row>
    <row r="269" spans="25:76" s="2" customFormat="1" ht="15.75" x14ac:dyDescent="0.25">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row>
    <row r="270" spans="25:76" s="2" customFormat="1" ht="15.75" x14ac:dyDescent="0.25">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row>
    <row r="271" spans="25:76" s="2" customFormat="1" ht="15.75" x14ac:dyDescent="0.25">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row>
    <row r="272" spans="25:76" s="2" customFormat="1" ht="15.75" x14ac:dyDescent="0.25">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row>
    <row r="273" spans="25:76" s="2" customFormat="1" ht="15.75" x14ac:dyDescent="0.25">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row>
    <row r="274" spans="25:76" s="2" customFormat="1" ht="15.75" x14ac:dyDescent="0.25">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row>
    <row r="275" spans="25:76" s="2" customFormat="1" ht="15.75" x14ac:dyDescent="0.25">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row>
    <row r="276" spans="25:76" s="2" customFormat="1" ht="15.75" x14ac:dyDescent="0.25">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row>
    <row r="277" spans="25:76" s="2" customFormat="1" ht="15.75" x14ac:dyDescent="0.25">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row>
    <row r="278" spans="25:76" s="2" customFormat="1" ht="15.75" x14ac:dyDescent="0.25">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row>
    <row r="279" spans="25:76" s="2" customFormat="1" ht="15.75" x14ac:dyDescent="0.25">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row>
    <row r="280" spans="25:76" s="2" customFormat="1" ht="15.75" x14ac:dyDescent="0.25">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row>
    <row r="281" spans="25:76" s="2" customFormat="1" ht="15.75" x14ac:dyDescent="0.25">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row>
    <row r="282" spans="25:76" s="2" customFormat="1" ht="15.75" x14ac:dyDescent="0.25">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row>
    <row r="283" spans="25:76" s="2" customFormat="1" ht="15.75" x14ac:dyDescent="0.25">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row>
    <row r="284" spans="25:76" s="2" customFormat="1" ht="15.75" x14ac:dyDescent="0.25">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row>
    <row r="285" spans="25:76" s="2" customFormat="1" ht="15.75" x14ac:dyDescent="0.25">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row>
    <row r="286" spans="25:76" s="2" customFormat="1" ht="15.75" x14ac:dyDescent="0.25">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row>
    <row r="287" spans="25:76" s="2" customFormat="1" ht="15.75" x14ac:dyDescent="0.25">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row>
    <row r="288" spans="25:76" s="2" customFormat="1" ht="15.75" x14ac:dyDescent="0.25">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row>
    <row r="289" spans="25:76" s="2" customFormat="1" ht="15.75" x14ac:dyDescent="0.25">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row>
    <row r="290" spans="25:76" s="2" customFormat="1" ht="15.75" x14ac:dyDescent="0.25">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row>
    <row r="291" spans="25:76" s="2" customFormat="1" ht="15.75" x14ac:dyDescent="0.25">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row>
    <row r="292" spans="25:76" s="2" customFormat="1" ht="15.75" x14ac:dyDescent="0.25">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row>
    <row r="293" spans="25:76" s="2" customFormat="1" ht="15.75" x14ac:dyDescent="0.25">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row>
    <row r="294" spans="25:76" s="2" customFormat="1" ht="15.75" x14ac:dyDescent="0.25">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row>
    <row r="295" spans="25:76" s="2" customFormat="1" ht="15.75" x14ac:dyDescent="0.25">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row>
    <row r="296" spans="25:76" s="2" customFormat="1" ht="15.75" x14ac:dyDescent="0.25">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row>
    <row r="297" spans="25:76" s="2" customFormat="1" ht="15.75" x14ac:dyDescent="0.25">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row>
    <row r="298" spans="25:76" s="2" customFormat="1" ht="15.75" x14ac:dyDescent="0.25">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row>
    <row r="299" spans="25:76" s="2" customFormat="1" ht="15.75" x14ac:dyDescent="0.25">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row>
    <row r="300" spans="25:76" s="2" customFormat="1" ht="15.75" x14ac:dyDescent="0.25">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row>
    <row r="301" spans="25:76" s="2" customFormat="1" ht="15.75" x14ac:dyDescent="0.25">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row>
    <row r="302" spans="25:76" s="2" customFormat="1" ht="15.75" x14ac:dyDescent="0.25">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row>
    <row r="303" spans="25:76" s="2" customFormat="1" ht="15.75" x14ac:dyDescent="0.25">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row>
    <row r="304" spans="25:76" s="2" customFormat="1" ht="15.75" x14ac:dyDescent="0.25">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row>
    <row r="305" spans="25:76" s="2" customFormat="1" ht="15.75" x14ac:dyDescent="0.25">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row>
    <row r="306" spans="25:76" s="2" customFormat="1" ht="15.75" x14ac:dyDescent="0.25">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row>
    <row r="307" spans="25:76" s="2" customFormat="1" ht="15.75" x14ac:dyDescent="0.25">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row>
    <row r="308" spans="25:76" s="2" customFormat="1" ht="15.75" x14ac:dyDescent="0.25">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row>
    <row r="309" spans="25:76" s="2" customFormat="1" ht="15.75" x14ac:dyDescent="0.25">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row>
    <row r="310" spans="25:76" s="2" customFormat="1" ht="15.75" x14ac:dyDescent="0.25">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row>
    <row r="311" spans="25:76" s="2" customFormat="1" ht="15.75" x14ac:dyDescent="0.25">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row>
    <row r="312" spans="25:76" s="2" customFormat="1" ht="15.75" x14ac:dyDescent="0.25">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row>
    <row r="313" spans="25:76" s="2" customFormat="1" ht="15.75" x14ac:dyDescent="0.25">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row>
    <row r="314" spans="25:76" s="2" customFormat="1" ht="15.75" x14ac:dyDescent="0.25">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row>
    <row r="315" spans="25:76" s="2" customFormat="1" ht="15.75" x14ac:dyDescent="0.25">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row>
    <row r="316" spans="25:76" s="2" customFormat="1" ht="15.75" x14ac:dyDescent="0.25">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row>
    <row r="317" spans="25:76" s="2" customFormat="1" ht="15.75" x14ac:dyDescent="0.25">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row>
    <row r="318" spans="25:76" s="2" customFormat="1" ht="15.75" x14ac:dyDescent="0.25">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row>
    <row r="319" spans="25:76" s="2" customFormat="1" ht="15.75" x14ac:dyDescent="0.25">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row>
    <row r="320" spans="25:76" s="2" customFormat="1" ht="15.75" x14ac:dyDescent="0.25">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row>
    <row r="321" spans="25:76" s="2" customFormat="1" ht="15.75" x14ac:dyDescent="0.25">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row>
    <row r="322" spans="25:76" s="2" customFormat="1" ht="15.75" x14ac:dyDescent="0.25">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row>
    <row r="323" spans="25:76" s="2" customFormat="1" ht="15.75" x14ac:dyDescent="0.25">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row>
    <row r="324" spans="25:76" s="2" customFormat="1" ht="15.75" x14ac:dyDescent="0.25">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row>
    <row r="325" spans="25:76" s="2" customFormat="1" ht="15.75" x14ac:dyDescent="0.25">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row>
    <row r="326" spans="25:76" s="2" customFormat="1" ht="15.75" x14ac:dyDescent="0.25">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row>
    <row r="327" spans="25:76" s="2" customFormat="1" ht="15.75" x14ac:dyDescent="0.25">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row>
    <row r="328" spans="25:76" s="2" customFormat="1" ht="15.75" x14ac:dyDescent="0.25">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row>
    <row r="329" spans="25:76" s="2" customFormat="1" ht="15.75" x14ac:dyDescent="0.25">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row>
    <row r="330" spans="25:76" s="2" customFormat="1" ht="15.75" x14ac:dyDescent="0.25">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row>
    <row r="331" spans="25:76" s="2" customFormat="1" ht="15.75" x14ac:dyDescent="0.25">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row>
    <row r="332" spans="25:76" s="2" customFormat="1" ht="15.75" x14ac:dyDescent="0.25">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row>
    <row r="333" spans="25:76" s="2" customFormat="1" ht="15.75" x14ac:dyDescent="0.25">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row>
    <row r="334" spans="25:76" s="2" customFormat="1" ht="15.75" x14ac:dyDescent="0.25">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row>
    <row r="335" spans="25:76" s="2" customFormat="1" ht="15.75" x14ac:dyDescent="0.25">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row>
    <row r="336" spans="25:76" s="2" customFormat="1" ht="15.75" x14ac:dyDescent="0.25">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row>
    <row r="337" spans="25:76" s="2" customFormat="1" ht="15.75" x14ac:dyDescent="0.25">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row>
    <row r="338" spans="25:76" s="2" customFormat="1" ht="15.75" x14ac:dyDescent="0.25">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row>
    <row r="339" spans="25:76" s="2" customFormat="1" ht="15.75" x14ac:dyDescent="0.25">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row>
    <row r="340" spans="25:76" s="2" customFormat="1" ht="15.75" x14ac:dyDescent="0.25">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row>
    <row r="341" spans="25:76" s="2" customFormat="1" ht="15.75" x14ac:dyDescent="0.25">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row>
    <row r="342" spans="25:76" s="2" customFormat="1" ht="15.75" x14ac:dyDescent="0.25">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row>
    <row r="343" spans="25:76" s="2" customFormat="1" ht="15.75" x14ac:dyDescent="0.25">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row>
    <row r="344" spans="25:76" s="2" customFormat="1" ht="15.75" x14ac:dyDescent="0.25">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row>
    <row r="345" spans="25:76" s="2" customFormat="1" ht="15.75" x14ac:dyDescent="0.25">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row>
    <row r="346" spans="25:76" s="2" customFormat="1" ht="15.75" x14ac:dyDescent="0.25">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row>
    <row r="347" spans="25:76" s="2" customFormat="1" ht="15.75" x14ac:dyDescent="0.25">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row>
    <row r="348" spans="25:76" s="2" customFormat="1" ht="15.75" x14ac:dyDescent="0.25">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row>
    <row r="349" spans="25:76" s="2" customFormat="1" ht="15.75" x14ac:dyDescent="0.25">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row>
    <row r="350" spans="25:76" s="2" customFormat="1" ht="15.75" x14ac:dyDescent="0.25">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row>
    <row r="351" spans="25:76" s="2" customFormat="1" ht="15.75" x14ac:dyDescent="0.25">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row>
    <row r="352" spans="25:76" s="2" customFormat="1" ht="15.75" x14ac:dyDescent="0.25">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row>
    <row r="353" spans="25:76" s="2" customFormat="1" ht="15.75" x14ac:dyDescent="0.25">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row>
    <row r="354" spans="25:76" s="2" customFormat="1" ht="15.75" x14ac:dyDescent="0.25">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row>
    <row r="355" spans="25:76" s="2" customFormat="1" ht="15.75" x14ac:dyDescent="0.25">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row>
    <row r="356" spans="25:76" s="2" customFormat="1" ht="15.75" x14ac:dyDescent="0.25">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row>
    <row r="357" spans="25:76" s="2" customFormat="1" ht="15.75" x14ac:dyDescent="0.25">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row>
    <row r="358" spans="25:76" s="2" customFormat="1" ht="15.75" x14ac:dyDescent="0.25">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row>
    <row r="359" spans="25:76" s="2" customFormat="1" ht="15.75" x14ac:dyDescent="0.25">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row>
    <row r="360" spans="25:76" s="2" customFormat="1" ht="15.75" x14ac:dyDescent="0.25">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row>
    <row r="361" spans="25:76" s="2" customFormat="1" ht="15.75" x14ac:dyDescent="0.25">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row>
    <row r="362" spans="25:76" s="2" customFormat="1" ht="15.75" x14ac:dyDescent="0.25">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row>
    <row r="363" spans="25:76" s="2" customFormat="1" ht="15.75" x14ac:dyDescent="0.25">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row>
    <row r="364" spans="25:76" s="2" customFormat="1" ht="15.75" x14ac:dyDescent="0.25">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row>
    <row r="365" spans="25:76" s="2" customFormat="1" ht="15.75" x14ac:dyDescent="0.25">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row>
    <row r="366" spans="25:76" s="2" customFormat="1" ht="15.75" x14ac:dyDescent="0.25">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row>
    <row r="367" spans="25:76" s="2" customFormat="1" ht="15.75" x14ac:dyDescent="0.25">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row>
    <row r="368" spans="25:76" s="2" customFormat="1" ht="15.75" x14ac:dyDescent="0.25">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row>
    <row r="369" spans="25:76" s="2" customFormat="1" ht="15.75" x14ac:dyDescent="0.25">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row>
    <row r="370" spans="25:76" s="2" customFormat="1" ht="15.75" x14ac:dyDescent="0.25">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row>
    <row r="371" spans="25:76" s="2" customFormat="1" ht="15.75" x14ac:dyDescent="0.25">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row>
    <row r="372" spans="25:76" s="2" customFormat="1" ht="15.75" x14ac:dyDescent="0.25">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row>
    <row r="373" spans="25:76" s="2" customFormat="1" ht="15.75" x14ac:dyDescent="0.25">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row>
    <row r="374" spans="25:76" s="2" customFormat="1" ht="15.75" x14ac:dyDescent="0.25">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row>
    <row r="375" spans="25:76" s="2" customFormat="1" ht="15.75" x14ac:dyDescent="0.25">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row>
    <row r="376" spans="25:76" s="2" customFormat="1" ht="15.75" x14ac:dyDescent="0.25">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row>
    <row r="377" spans="25:76" s="2" customFormat="1" ht="15.75" x14ac:dyDescent="0.25">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row>
    <row r="378" spans="25:76" s="2" customFormat="1" ht="15.75" x14ac:dyDescent="0.25">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row>
    <row r="379" spans="25:76" s="2" customFormat="1" ht="15.75" x14ac:dyDescent="0.25">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row>
    <row r="380" spans="25:76" s="2" customFormat="1" ht="15.75" x14ac:dyDescent="0.25">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row>
    <row r="381" spans="25:76" s="2" customFormat="1" ht="15.75" x14ac:dyDescent="0.25">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row>
    <row r="382" spans="25:76" s="2" customFormat="1" ht="15.75" x14ac:dyDescent="0.25">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row>
    <row r="383" spans="25:76" s="2" customFormat="1" ht="15.75" x14ac:dyDescent="0.25">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row>
    <row r="384" spans="25:76" s="2" customFormat="1" ht="15.75" x14ac:dyDescent="0.25">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row>
    <row r="385" spans="25:76" s="2" customFormat="1" ht="15.75" x14ac:dyDescent="0.25">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row>
    <row r="386" spans="25:76" s="2" customFormat="1" ht="15.75" x14ac:dyDescent="0.25">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row>
    <row r="387" spans="25:76" s="2" customFormat="1" ht="15.75" x14ac:dyDescent="0.25">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row>
    <row r="388" spans="25:76" s="2" customFormat="1" ht="15.75" x14ac:dyDescent="0.25">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row>
    <row r="389" spans="25:76" s="2" customFormat="1" ht="15.75" x14ac:dyDescent="0.25">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row>
    <row r="390" spans="25:76" s="2" customFormat="1" ht="15.75" x14ac:dyDescent="0.25">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row>
    <row r="391" spans="25:76" s="2" customFormat="1" ht="15.75" x14ac:dyDescent="0.25">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row>
    <row r="392" spans="25:76" s="2" customFormat="1" ht="15.75" x14ac:dyDescent="0.25">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row>
    <row r="393" spans="25:76" s="2" customFormat="1" ht="15.75" x14ac:dyDescent="0.25">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row>
    <row r="394" spans="25:76" s="2" customFormat="1" ht="15.75" x14ac:dyDescent="0.25">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row>
    <row r="395" spans="25:76" s="2" customFormat="1" ht="15.75" x14ac:dyDescent="0.25">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row>
    <row r="396" spans="25:76" s="2" customFormat="1" ht="15.75" x14ac:dyDescent="0.25">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row>
    <row r="397" spans="25:76" s="2" customFormat="1" ht="15.75" x14ac:dyDescent="0.25">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row>
    <row r="398" spans="25:76" s="2" customFormat="1" ht="15.75" x14ac:dyDescent="0.25">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row>
    <row r="399" spans="25:76" s="2" customFormat="1" ht="15.75" x14ac:dyDescent="0.25">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row>
    <row r="400" spans="25:76" s="2" customFormat="1" ht="15.75" x14ac:dyDescent="0.25">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row>
    <row r="401" spans="25:76" s="2" customFormat="1" ht="15.75" x14ac:dyDescent="0.25">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row>
    <row r="402" spans="25:76" s="2" customFormat="1" ht="15.75" x14ac:dyDescent="0.25">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row>
    <row r="403" spans="25:76" s="2" customFormat="1" ht="15.75" x14ac:dyDescent="0.25">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row>
    <row r="404" spans="25:76" s="2" customFormat="1" ht="15.75" x14ac:dyDescent="0.25">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row>
    <row r="405" spans="25:76" s="2" customFormat="1" ht="15.75" x14ac:dyDescent="0.25">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row>
    <row r="406" spans="25:76" s="2" customFormat="1" ht="15.75" x14ac:dyDescent="0.25">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row>
    <row r="407" spans="25:76" s="2" customFormat="1" ht="15.75" x14ac:dyDescent="0.25">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row>
    <row r="408" spans="25:76" s="2" customFormat="1" ht="15.75" x14ac:dyDescent="0.25">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row>
    <row r="409" spans="25:76" s="2" customFormat="1" ht="15.75" x14ac:dyDescent="0.25">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row>
    <row r="410" spans="25:76" s="2" customFormat="1" ht="15.75" x14ac:dyDescent="0.25">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row>
    <row r="411" spans="25:76" s="2" customFormat="1" ht="15.75" x14ac:dyDescent="0.25">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row>
    <row r="412" spans="25:76" s="2" customFormat="1" ht="15.75" x14ac:dyDescent="0.25">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row>
    <row r="413" spans="25:76" s="2" customFormat="1" ht="15.75" x14ac:dyDescent="0.25">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row>
    <row r="414" spans="25:76" s="2" customFormat="1" ht="15.75" x14ac:dyDescent="0.25">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row>
    <row r="415" spans="25:76" s="2" customFormat="1" ht="15.75" x14ac:dyDescent="0.25">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row>
    <row r="416" spans="25:76" s="2" customFormat="1" ht="15.75" x14ac:dyDescent="0.25">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row>
    <row r="417" spans="25:76" s="2" customFormat="1" ht="15.75" x14ac:dyDescent="0.25">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row>
    <row r="418" spans="25:76" s="2" customFormat="1" ht="15.75" x14ac:dyDescent="0.25">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row>
    <row r="419" spans="25:76" s="2" customFormat="1" ht="15.75" x14ac:dyDescent="0.25">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row>
    <row r="420" spans="25:76" s="2" customFormat="1" ht="15.75" x14ac:dyDescent="0.25">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row>
    <row r="421" spans="25:76" s="2" customFormat="1" ht="15.75" x14ac:dyDescent="0.25">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row>
    <row r="422" spans="25:76" s="2" customFormat="1" ht="15.75" x14ac:dyDescent="0.25">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row>
    <row r="423" spans="25:76" s="2" customFormat="1" ht="15.75" x14ac:dyDescent="0.25">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row>
    <row r="424" spans="25:76" s="2" customFormat="1" ht="15.75" x14ac:dyDescent="0.25">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row>
    <row r="425" spans="25:76" s="2" customFormat="1" ht="15.75" x14ac:dyDescent="0.25">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row>
    <row r="426" spans="25:76" s="2" customFormat="1" ht="15.75" x14ac:dyDescent="0.25">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row>
    <row r="427" spans="25:76" s="2" customFormat="1" ht="15.75" x14ac:dyDescent="0.25">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row>
    <row r="428" spans="25:76" s="2" customFormat="1" ht="15.75" x14ac:dyDescent="0.25">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row>
    <row r="429" spans="25:76" s="2" customFormat="1" ht="15.75" x14ac:dyDescent="0.25">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row>
    <row r="430" spans="25:76" s="2" customFormat="1" ht="15.75" x14ac:dyDescent="0.25">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row>
    <row r="431" spans="25:76" s="2" customFormat="1" ht="15.75" x14ac:dyDescent="0.25">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row>
    <row r="432" spans="25:76" s="2" customFormat="1" ht="15.75" x14ac:dyDescent="0.25">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row>
    <row r="433" spans="25:76" s="2" customFormat="1" ht="15.75" x14ac:dyDescent="0.25">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row>
    <row r="434" spans="25:76" s="2" customFormat="1" ht="15.75" x14ac:dyDescent="0.25">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row>
    <row r="435" spans="25:76" s="2" customFormat="1" ht="15.75" x14ac:dyDescent="0.25">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row>
    <row r="436" spans="25:76" s="2" customFormat="1" ht="15.75" x14ac:dyDescent="0.25">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row>
    <row r="437" spans="25:76" s="2" customFormat="1" ht="15.75" x14ac:dyDescent="0.25">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row>
    <row r="438" spans="25:76" s="2" customFormat="1" ht="15.75" x14ac:dyDescent="0.25">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row>
    <row r="439" spans="25:76" s="2" customFormat="1" ht="15.75" x14ac:dyDescent="0.25">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row>
    <row r="440" spans="25:76" s="2" customFormat="1" ht="15.75" x14ac:dyDescent="0.25">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row>
    <row r="441" spans="25:76" s="2" customFormat="1" ht="15.75" x14ac:dyDescent="0.25">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row>
    <row r="442" spans="25:76" s="2" customFormat="1" ht="15.75" x14ac:dyDescent="0.25">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row>
    <row r="443" spans="25:76" s="2" customFormat="1" ht="15.75" x14ac:dyDescent="0.25">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row>
    <row r="444" spans="25:76" s="2" customFormat="1" ht="15.75" x14ac:dyDescent="0.25">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row>
    <row r="445" spans="25:76" s="2" customFormat="1" ht="15.75" x14ac:dyDescent="0.25">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row>
    <row r="446" spans="25:76" s="2" customFormat="1" ht="15.75" x14ac:dyDescent="0.25">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row>
    <row r="447" spans="25:76" s="2" customFormat="1" ht="15.75" x14ac:dyDescent="0.25">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row>
    <row r="448" spans="25:76" s="2" customFormat="1" ht="15.75" x14ac:dyDescent="0.25">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row>
    <row r="449" spans="25:76" s="2" customFormat="1" ht="15.75" x14ac:dyDescent="0.25">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row>
    <row r="450" spans="25:76" s="2" customFormat="1" ht="15.75" x14ac:dyDescent="0.25">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row>
    <row r="451" spans="25:76" s="2" customFormat="1" ht="15.75" x14ac:dyDescent="0.25">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row>
    <row r="452" spans="25:76" s="2" customFormat="1" ht="15.75" x14ac:dyDescent="0.25">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row>
    <row r="453" spans="25:76" s="2" customFormat="1" ht="15.75" x14ac:dyDescent="0.25">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row>
    <row r="454" spans="25:76" s="2" customFormat="1" ht="15.75" x14ac:dyDescent="0.25">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row>
    <row r="455" spans="25:76" s="2" customFormat="1" ht="15.75" x14ac:dyDescent="0.25">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row>
    <row r="456" spans="25:76" s="2" customFormat="1" ht="15.75" x14ac:dyDescent="0.25">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row>
    <row r="457" spans="25:76" s="2" customFormat="1" ht="15.75" x14ac:dyDescent="0.25">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row>
    <row r="458" spans="25:76" s="2" customFormat="1" ht="15.75" x14ac:dyDescent="0.25">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row>
    <row r="459" spans="25:76" s="2" customFormat="1" ht="15.75" x14ac:dyDescent="0.25">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row>
    <row r="460" spans="25:76" s="2" customFormat="1" ht="15.75" x14ac:dyDescent="0.25">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row>
    <row r="461" spans="25:76" s="2" customFormat="1" ht="15.75" x14ac:dyDescent="0.25">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row>
    <row r="462" spans="25:76" s="2" customFormat="1" ht="15.75" x14ac:dyDescent="0.25">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row>
    <row r="463" spans="25:76" s="2" customFormat="1" ht="15.75" x14ac:dyDescent="0.25">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row>
    <row r="464" spans="25:76" s="2" customFormat="1" ht="15.75" x14ac:dyDescent="0.25">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row>
    <row r="465" spans="25:76" s="2" customFormat="1" ht="15.75" x14ac:dyDescent="0.25">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row>
    <row r="466" spans="25:76" s="2" customFormat="1" ht="15.75" x14ac:dyDescent="0.25">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row>
    <row r="467" spans="25:76" s="2" customFormat="1" ht="15.75" x14ac:dyDescent="0.25">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row>
    <row r="468" spans="25:76" s="2" customFormat="1" ht="15.75" x14ac:dyDescent="0.25">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row>
    <row r="469" spans="25:76" s="2" customFormat="1" ht="15.75" x14ac:dyDescent="0.25">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row>
    <row r="470" spans="25:76" s="2" customFormat="1" ht="15.75" x14ac:dyDescent="0.25">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row>
    <row r="471" spans="25:76" s="2" customFormat="1" ht="15.75" x14ac:dyDescent="0.25">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row>
    <row r="472" spans="25:76" s="2" customFormat="1" ht="15.75" x14ac:dyDescent="0.25">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row>
    <row r="473" spans="25:76" s="2" customFormat="1" ht="15.75" x14ac:dyDescent="0.25">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row>
    <row r="474" spans="25:76" s="2" customFormat="1" ht="15.75" x14ac:dyDescent="0.25">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row>
    <row r="475" spans="25:76" s="2" customFormat="1" ht="15.75" x14ac:dyDescent="0.25">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row>
    <row r="476" spans="25:76" s="2" customFormat="1" ht="15.75" x14ac:dyDescent="0.25">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row>
    <row r="477" spans="25:76" s="2" customFormat="1" ht="15.75" x14ac:dyDescent="0.25">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row>
    <row r="478" spans="25:76" s="2" customFormat="1" ht="15.75" x14ac:dyDescent="0.25">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row>
    <row r="479" spans="25:76" s="2" customFormat="1" ht="15.75" x14ac:dyDescent="0.25">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row>
    <row r="480" spans="25:76" s="2" customFormat="1" ht="15.75" x14ac:dyDescent="0.25">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row>
    <row r="481" spans="25:76" s="2" customFormat="1" ht="15.75" x14ac:dyDescent="0.25">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row>
    <row r="482" spans="25:76" s="2" customFormat="1" ht="15.75" x14ac:dyDescent="0.25">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row>
    <row r="483" spans="25:76" s="2" customFormat="1" ht="15.75" x14ac:dyDescent="0.25">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row>
    <row r="484" spans="25:76" s="2" customFormat="1" ht="15.75" x14ac:dyDescent="0.25">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row>
    <row r="485" spans="25:76" s="2" customFormat="1" ht="15.75" x14ac:dyDescent="0.25">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row>
    <row r="486" spans="25:76" s="2" customFormat="1" ht="15.75" x14ac:dyDescent="0.25">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row>
    <row r="487" spans="25:76" s="2" customFormat="1" ht="15.75" x14ac:dyDescent="0.25">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row>
    <row r="488" spans="25:76" s="2" customFormat="1" ht="15.75" x14ac:dyDescent="0.25">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row>
    <row r="489" spans="25:76" s="2" customFormat="1" ht="15.75" x14ac:dyDescent="0.25">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row>
    <row r="490" spans="25:76" s="2" customFormat="1" ht="15.75" x14ac:dyDescent="0.25">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row>
    <row r="491" spans="25:76" s="2" customFormat="1" ht="15.75" x14ac:dyDescent="0.25">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row>
    <row r="492" spans="25:76" s="2" customFormat="1" ht="15.75" x14ac:dyDescent="0.25">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row>
    <row r="493" spans="25:76" s="2" customFormat="1" ht="15.75" x14ac:dyDescent="0.25">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row>
    <row r="494" spans="25:76" s="2" customFormat="1" ht="15.75" x14ac:dyDescent="0.25">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row>
    <row r="495" spans="25:76" s="2" customFormat="1" ht="15.75" x14ac:dyDescent="0.25">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row>
    <row r="496" spans="25:76" s="2" customFormat="1" ht="15.75" x14ac:dyDescent="0.25">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row>
    <row r="497" spans="25:76" s="2" customFormat="1" ht="15.75" x14ac:dyDescent="0.25">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row>
    <row r="498" spans="25:76" s="2" customFormat="1" ht="15.75" x14ac:dyDescent="0.25">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row>
    <row r="499" spans="25:76" s="2" customFormat="1" ht="15.75" x14ac:dyDescent="0.25">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row>
    <row r="500" spans="25:76" s="2" customFormat="1" ht="15.75" x14ac:dyDescent="0.25">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row>
    <row r="501" spans="25:76" s="2" customFormat="1" ht="15.75" x14ac:dyDescent="0.25">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row>
    <row r="502" spans="25:76" s="2" customFormat="1" ht="15.75" x14ac:dyDescent="0.25">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row>
    <row r="503" spans="25:76" s="2" customFormat="1" ht="15.75" x14ac:dyDescent="0.25">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row>
    <row r="504" spans="25:76" s="2" customFormat="1" ht="15.75" x14ac:dyDescent="0.25">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row>
    <row r="505" spans="25:76" s="2" customFormat="1" ht="15.75" x14ac:dyDescent="0.25">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row>
    <row r="506" spans="25:76" s="2" customFormat="1" ht="15.75" x14ac:dyDescent="0.25">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row>
    <row r="507" spans="25:76" s="2" customFormat="1" ht="15.75" x14ac:dyDescent="0.25">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row>
    <row r="508" spans="25:76" s="2" customFormat="1" ht="15.75" x14ac:dyDescent="0.25">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row>
    <row r="509" spans="25:76" s="2" customFormat="1" ht="15.75" x14ac:dyDescent="0.25">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row>
    <row r="510" spans="25:76" s="2" customFormat="1" ht="15.75" x14ac:dyDescent="0.25">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row>
    <row r="511" spans="25:76" s="2" customFormat="1" ht="15.75" x14ac:dyDescent="0.25">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row>
    <row r="512" spans="25:76" s="2" customFormat="1" ht="15.75" x14ac:dyDescent="0.25">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row>
    <row r="513" spans="25:76" s="2" customFormat="1" ht="15.75" x14ac:dyDescent="0.25">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row>
    <row r="514" spans="25:76" s="2" customFormat="1" ht="15.75" x14ac:dyDescent="0.25">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row>
    <row r="515" spans="25:76" s="2" customFormat="1" ht="15.75" x14ac:dyDescent="0.25">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row>
    <row r="516" spans="25:76" s="2" customFormat="1" ht="15.75" x14ac:dyDescent="0.25">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row>
    <row r="517" spans="25:76" s="2" customFormat="1" ht="15.75" x14ac:dyDescent="0.25">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row>
    <row r="518" spans="25:76" s="2" customFormat="1" ht="15.75" x14ac:dyDescent="0.25">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row>
    <row r="519" spans="25:76" s="2" customFormat="1" ht="15.75" x14ac:dyDescent="0.25">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row>
    <row r="520" spans="25:76" s="2" customFormat="1" ht="15.75" x14ac:dyDescent="0.25">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row>
    <row r="521" spans="25:76" s="2" customFormat="1" ht="15.75" x14ac:dyDescent="0.25">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row>
    <row r="522" spans="25:76" s="2" customFormat="1" ht="15.75" x14ac:dyDescent="0.25">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row>
    <row r="523" spans="25:76" s="2" customFormat="1" ht="15.75" x14ac:dyDescent="0.25">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row>
    <row r="524" spans="25:76" s="2" customFormat="1" ht="15.75" x14ac:dyDescent="0.25">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row>
    <row r="525" spans="25:76" s="2" customFormat="1" ht="15.75" x14ac:dyDescent="0.25">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row>
    <row r="526" spans="25:76" s="2" customFormat="1" ht="15.75" x14ac:dyDescent="0.25">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row>
    <row r="527" spans="25:76" s="2" customFormat="1" ht="15.75" x14ac:dyDescent="0.25">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row>
    <row r="528" spans="25:76" s="2" customFormat="1" ht="15.75" x14ac:dyDescent="0.25">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row>
    <row r="529" spans="25:76" s="2" customFormat="1" ht="15.75" x14ac:dyDescent="0.25">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row>
    <row r="530" spans="25:76" s="2" customFormat="1" ht="15.75" x14ac:dyDescent="0.25">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row>
    <row r="531" spans="25:76" s="2" customFormat="1" ht="15.75" x14ac:dyDescent="0.25">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row>
    <row r="532" spans="25:76" s="2" customFormat="1" ht="15.75" x14ac:dyDescent="0.25">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row>
    <row r="533" spans="25:76" s="2" customFormat="1" ht="15.75" x14ac:dyDescent="0.25">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row>
    <row r="534" spans="25:76" s="2" customFormat="1" ht="15.75" x14ac:dyDescent="0.25">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row>
    <row r="535" spans="25:76" s="2" customFormat="1" ht="15.75" x14ac:dyDescent="0.25">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row>
    <row r="536" spans="25:76" s="2" customFormat="1" ht="15.75" x14ac:dyDescent="0.25">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row>
    <row r="537" spans="25:76" s="2" customFormat="1" ht="15.75" x14ac:dyDescent="0.25">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row>
    <row r="538" spans="25:76" s="2" customFormat="1" ht="15.75" x14ac:dyDescent="0.25">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row>
    <row r="539" spans="25:76" s="2" customFormat="1" ht="15.75" x14ac:dyDescent="0.25">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row>
    <row r="540" spans="25:76" s="2" customFormat="1" ht="15.75" x14ac:dyDescent="0.25">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row>
    <row r="541" spans="25:76" s="2" customFormat="1" ht="15.75" x14ac:dyDescent="0.25">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row>
    <row r="542" spans="25:76" s="2" customFormat="1" ht="15.75" x14ac:dyDescent="0.25">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row>
    <row r="543" spans="25:76" s="2" customFormat="1" ht="15.75" x14ac:dyDescent="0.25">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row>
    <row r="544" spans="25:76" s="2" customFormat="1" ht="15.75" x14ac:dyDescent="0.25">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row>
    <row r="545" spans="25:76" s="2" customFormat="1" ht="15.75" x14ac:dyDescent="0.25">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row>
    <row r="546" spans="25:76" s="2" customFormat="1" ht="15.75" x14ac:dyDescent="0.25">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c r="BP546" s="3"/>
      <c r="BQ546" s="3"/>
      <c r="BR546" s="3"/>
      <c r="BS546" s="3"/>
      <c r="BT546" s="3"/>
      <c r="BU546" s="3"/>
      <c r="BV546" s="3"/>
      <c r="BW546" s="3"/>
      <c r="BX546" s="3"/>
    </row>
    <row r="547" spans="25:76" s="2" customFormat="1" ht="15.75" x14ac:dyDescent="0.25">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c r="BP547" s="3"/>
      <c r="BQ547" s="3"/>
      <c r="BR547" s="3"/>
      <c r="BS547" s="3"/>
      <c r="BT547" s="3"/>
      <c r="BU547" s="3"/>
      <c r="BV547" s="3"/>
      <c r="BW547" s="3"/>
      <c r="BX547" s="3"/>
    </row>
    <row r="548" spans="25:76" s="2" customFormat="1" ht="15.75" x14ac:dyDescent="0.25">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c r="BP548" s="3"/>
      <c r="BQ548" s="3"/>
      <c r="BR548" s="3"/>
      <c r="BS548" s="3"/>
      <c r="BT548" s="3"/>
      <c r="BU548" s="3"/>
      <c r="BV548" s="3"/>
      <c r="BW548" s="3"/>
      <c r="BX548" s="3"/>
    </row>
    <row r="549" spans="25:76" s="2" customFormat="1" ht="15.75" x14ac:dyDescent="0.25">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c r="BP549" s="3"/>
      <c r="BQ549" s="3"/>
      <c r="BR549" s="3"/>
      <c r="BS549" s="3"/>
      <c r="BT549" s="3"/>
      <c r="BU549" s="3"/>
      <c r="BV549" s="3"/>
      <c r="BW549" s="3"/>
      <c r="BX549" s="3"/>
    </row>
    <row r="550" spans="25:76" s="2" customFormat="1" ht="15.75" x14ac:dyDescent="0.25">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c r="BP550" s="3"/>
      <c r="BQ550" s="3"/>
      <c r="BR550" s="3"/>
      <c r="BS550" s="3"/>
      <c r="BT550" s="3"/>
      <c r="BU550" s="3"/>
      <c r="BV550" s="3"/>
      <c r="BW550" s="3"/>
      <c r="BX550" s="3"/>
    </row>
    <row r="551" spans="25:76" s="2" customFormat="1" ht="15.75" x14ac:dyDescent="0.25">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row>
    <row r="552" spans="25:76" s="2" customFormat="1" ht="15.75" x14ac:dyDescent="0.25">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c r="BP552" s="3"/>
      <c r="BQ552" s="3"/>
      <c r="BR552" s="3"/>
      <c r="BS552" s="3"/>
      <c r="BT552" s="3"/>
      <c r="BU552" s="3"/>
      <c r="BV552" s="3"/>
      <c r="BW552" s="3"/>
      <c r="BX552" s="3"/>
    </row>
    <row r="553" spans="25:76" s="2" customFormat="1" ht="15.75" x14ac:dyDescent="0.25">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c r="BP553" s="3"/>
      <c r="BQ553" s="3"/>
      <c r="BR553" s="3"/>
      <c r="BS553" s="3"/>
      <c r="BT553" s="3"/>
      <c r="BU553" s="3"/>
      <c r="BV553" s="3"/>
      <c r="BW553" s="3"/>
      <c r="BX553" s="3"/>
    </row>
    <row r="554" spans="25:76" s="2" customFormat="1" ht="15.75" x14ac:dyDescent="0.25">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c r="BP554" s="3"/>
      <c r="BQ554" s="3"/>
      <c r="BR554" s="3"/>
      <c r="BS554" s="3"/>
      <c r="BT554" s="3"/>
      <c r="BU554" s="3"/>
      <c r="BV554" s="3"/>
      <c r="BW554" s="3"/>
      <c r="BX554" s="3"/>
    </row>
    <row r="555" spans="25:76" s="2" customFormat="1" ht="15.75" x14ac:dyDescent="0.25">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c r="BP555" s="3"/>
      <c r="BQ555" s="3"/>
      <c r="BR555" s="3"/>
      <c r="BS555" s="3"/>
      <c r="BT555" s="3"/>
      <c r="BU555" s="3"/>
      <c r="BV555" s="3"/>
      <c r="BW555" s="3"/>
      <c r="BX555" s="3"/>
    </row>
    <row r="556" spans="25:76" s="2" customFormat="1" ht="15.75" x14ac:dyDescent="0.25">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c r="BP556" s="3"/>
      <c r="BQ556" s="3"/>
      <c r="BR556" s="3"/>
      <c r="BS556" s="3"/>
      <c r="BT556" s="3"/>
      <c r="BU556" s="3"/>
      <c r="BV556" s="3"/>
      <c r="BW556" s="3"/>
      <c r="BX556" s="3"/>
    </row>
    <row r="557" spans="25:76" s="2" customFormat="1" ht="15.75" x14ac:dyDescent="0.25">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c r="BP557" s="3"/>
      <c r="BQ557" s="3"/>
      <c r="BR557" s="3"/>
      <c r="BS557" s="3"/>
      <c r="BT557" s="3"/>
      <c r="BU557" s="3"/>
      <c r="BV557" s="3"/>
      <c r="BW557" s="3"/>
      <c r="BX557" s="3"/>
    </row>
    <row r="558" spans="25:76" s="2" customFormat="1" ht="15.75" x14ac:dyDescent="0.25">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c r="BP558" s="3"/>
      <c r="BQ558" s="3"/>
      <c r="BR558" s="3"/>
      <c r="BS558" s="3"/>
      <c r="BT558" s="3"/>
      <c r="BU558" s="3"/>
      <c r="BV558" s="3"/>
      <c r="BW558" s="3"/>
      <c r="BX558" s="3"/>
    </row>
    <row r="559" spans="25:76" s="2" customFormat="1" ht="15.75" x14ac:dyDescent="0.25">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c r="BP559" s="3"/>
      <c r="BQ559" s="3"/>
      <c r="BR559" s="3"/>
      <c r="BS559" s="3"/>
      <c r="BT559" s="3"/>
      <c r="BU559" s="3"/>
      <c r="BV559" s="3"/>
      <c r="BW559" s="3"/>
      <c r="BX559" s="3"/>
    </row>
    <row r="560" spans="25:76" s="2" customFormat="1" ht="15.75" x14ac:dyDescent="0.25">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c r="BP560" s="3"/>
      <c r="BQ560" s="3"/>
      <c r="BR560" s="3"/>
      <c r="BS560" s="3"/>
      <c r="BT560" s="3"/>
      <c r="BU560" s="3"/>
      <c r="BV560" s="3"/>
      <c r="BW560" s="3"/>
      <c r="BX560" s="3"/>
    </row>
    <row r="561" spans="25:76" s="2" customFormat="1" ht="15.75" x14ac:dyDescent="0.25">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c r="BP561" s="3"/>
      <c r="BQ561" s="3"/>
      <c r="BR561" s="3"/>
      <c r="BS561" s="3"/>
      <c r="BT561" s="3"/>
      <c r="BU561" s="3"/>
      <c r="BV561" s="3"/>
      <c r="BW561" s="3"/>
      <c r="BX561" s="3"/>
    </row>
    <row r="562" spans="25:76" s="2" customFormat="1" ht="15.75" x14ac:dyDescent="0.25">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c r="BP562" s="3"/>
      <c r="BQ562" s="3"/>
      <c r="BR562" s="3"/>
      <c r="BS562" s="3"/>
      <c r="BT562" s="3"/>
      <c r="BU562" s="3"/>
      <c r="BV562" s="3"/>
      <c r="BW562" s="3"/>
      <c r="BX562" s="3"/>
    </row>
    <row r="563" spans="25:76" s="2" customFormat="1" ht="15.75" x14ac:dyDescent="0.25">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c r="BW563" s="3"/>
      <c r="BX563" s="3"/>
    </row>
    <row r="564" spans="25:76" s="2" customFormat="1" ht="15.75" x14ac:dyDescent="0.25">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row>
    <row r="565" spans="25:76" s="2" customFormat="1" ht="15.75" x14ac:dyDescent="0.25">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row>
    <row r="566" spans="25:76" s="2" customFormat="1" ht="15.75" x14ac:dyDescent="0.25">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c r="BP566" s="3"/>
      <c r="BQ566" s="3"/>
      <c r="BR566" s="3"/>
      <c r="BS566" s="3"/>
      <c r="BT566" s="3"/>
      <c r="BU566" s="3"/>
      <c r="BV566" s="3"/>
      <c r="BW566" s="3"/>
      <c r="BX566" s="3"/>
    </row>
    <row r="567" spans="25:76" s="2" customFormat="1" ht="15.75" x14ac:dyDescent="0.25">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c r="BP567" s="3"/>
      <c r="BQ567" s="3"/>
      <c r="BR567" s="3"/>
      <c r="BS567" s="3"/>
      <c r="BT567" s="3"/>
      <c r="BU567" s="3"/>
      <c r="BV567" s="3"/>
      <c r="BW567" s="3"/>
      <c r="BX567" s="3"/>
    </row>
    <row r="568" spans="25:76" s="2" customFormat="1" ht="15.75" x14ac:dyDescent="0.25">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row>
    <row r="569" spans="25:76" s="2" customFormat="1" ht="15.75" x14ac:dyDescent="0.25">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row>
    <row r="570" spans="25:76" s="2" customFormat="1" ht="15.75" x14ac:dyDescent="0.25">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c r="BP570" s="3"/>
      <c r="BQ570" s="3"/>
      <c r="BR570" s="3"/>
      <c r="BS570" s="3"/>
      <c r="BT570" s="3"/>
      <c r="BU570" s="3"/>
      <c r="BV570" s="3"/>
      <c r="BW570" s="3"/>
      <c r="BX570" s="3"/>
    </row>
    <row r="571" spans="25:76" s="2" customFormat="1" ht="15.75" x14ac:dyDescent="0.25">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row>
    <row r="572" spans="25:76" s="2" customFormat="1" ht="15.75" x14ac:dyDescent="0.25">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row>
    <row r="573" spans="25:76" s="2" customFormat="1" ht="15.75" x14ac:dyDescent="0.25">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row>
    <row r="574" spans="25:76" s="2" customFormat="1" ht="15.75" x14ac:dyDescent="0.25">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row>
    <row r="575" spans="25:76" s="2" customFormat="1" ht="15.75" x14ac:dyDescent="0.25">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c r="BP575" s="3"/>
      <c r="BQ575" s="3"/>
      <c r="BR575" s="3"/>
      <c r="BS575" s="3"/>
      <c r="BT575" s="3"/>
      <c r="BU575" s="3"/>
      <c r="BV575" s="3"/>
      <c r="BW575" s="3"/>
      <c r="BX575" s="3"/>
    </row>
    <row r="576" spans="25:76" s="2" customFormat="1" ht="15.75" x14ac:dyDescent="0.25">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c r="BP576" s="3"/>
      <c r="BQ576" s="3"/>
      <c r="BR576" s="3"/>
      <c r="BS576" s="3"/>
      <c r="BT576" s="3"/>
      <c r="BU576" s="3"/>
      <c r="BV576" s="3"/>
      <c r="BW576" s="3"/>
      <c r="BX576" s="3"/>
    </row>
    <row r="577" spans="25:76" s="2" customFormat="1" ht="15.75" x14ac:dyDescent="0.25">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c r="BP577" s="3"/>
      <c r="BQ577" s="3"/>
      <c r="BR577" s="3"/>
      <c r="BS577" s="3"/>
      <c r="BT577" s="3"/>
      <c r="BU577" s="3"/>
      <c r="BV577" s="3"/>
      <c r="BW577" s="3"/>
      <c r="BX577" s="3"/>
    </row>
    <row r="578" spans="25:76" s="2" customFormat="1" ht="15.75" x14ac:dyDescent="0.25">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c r="BP578" s="3"/>
      <c r="BQ578" s="3"/>
      <c r="BR578" s="3"/>
      <c r="BS578" s="3"/>
      <c r="BT578" s="3"/>
      <c r="BU578" s="3"/>
      <c r="BV578" s="3"/>
      <c r="BW578" s="3"/>
      <c r="BX578" s="3"/>
    </row>
    <row r="579" spans="25:76" s="2" customFormat="1" ht="15.75" x14ac:dyDescent="0.25">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c r="BP579" s="3"/>
      <c r="BQ579" s="3"/>
      <c r="BR579" s="3"/>
      <c r="BS579" s="3"/>
      <c r="BT579" s="3"/>
      <c r="BU579" s="3"/>
      <c r="BV579" s="3"/>
      <c r="BW579" s="3"/>
      <c r="BX579" s="3"/>
    </row>
    <row r="580" spans="25:76" s="2" customFormat="1" ht="15.75" x14ac:dyDescent="0.25">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c r="BP580" s="3"/>
      <c r="BQ580" s="3"/>
      <c r="BR580" s="3"/>
      <c r="BS580" s="3"/>
      <c r="BT580" s="3"/>
      <c r="BU580" s="3"/>
      <c r="BV580" s="3"/>
      <c r="BW580" s="3"/>
      <c r="BX580" s="3"/>
    </row>
    <row r="581" spans="25:76" s="2" customFormat="1" ht="15.75" x14ac:dyDescent="0.25">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c r="BP581" s="3"/>
      <c r="BQ581" s="3"/>
      <c r="BR581" s="3"/>
      <c r="BS581" s="3"/>
      <c r="BT581" s="3"/>
      <c r="BU581" s="3"/>
      <c r="BV581" s="3"/>
      <c r="BW581" s="3"/>
      <c r="BX581" s="3"/>
    </row>
    <row r="582" spans="25:76" s="2" customFormat="1" ht="15.75" x14ac:dyDescent="0.25">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c r="BP582" s="3"/>
      <c r="BQ582" s="3"/>
      <c r="BR582" s="3"/>
      <c r="BS582" s="3"/>
      <c r="BT582" s="3"/>
      <c r="BU582" s="3"/>
      <c r="BV582" s="3"/>
      <c r="BW582" s="3"/>
      <c r="BX582" s="3"/>
    </row>
    <row r="583" spans="25:76" s="2" customFormat="1" ht="15.75" x14ac:dyDescent="0.25">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c r="BP583" s="3"/>
      <c r="BQ583" s="3"/>
      <c r="BR583" s="3"/>
      <c r="BS583" s="3"/>
      <c r="BT583" s="3"/>
      <c r="BU583" s="3"/>
      <c r="BV583" s="3"/>
      <c r="BW583" s="3"/>
      <c r="BX583" s="3"/>
    </row>
    <row r="584" spans="25:76" s="2" customFormat="1" ht="15.75" x14ac:dyDescent="0.25">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c r="BP584" s="3"/>
      <c r="BQ584" s="3"/>
      <c r="BR584" s="3"/>
      <c r="BS584" s="3"/>
      <c r="BT584" s="3"/>
      <c r="BU584" s="3"/>
      <c r="BV584" s="3"/>
      <c r="BW584" s="3"/>
      <c r="BX584" s="3"/>
    </row>
    <row r="585" spans="25:76" s="2" customFormat="1" ht="15.75" x14ac:dyDescent="0.25">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c r="BP585" s="3"/>
      <c r="BQ585" s="3"/>
      <c r="BR585" s="3"/>
      <c r="BS585" s="3"/>
      <c r="BT585" s="3"/>
      <c r="BU585" s="3"/>
      <c r="BV585" s="3"/>
      <c r="BW585" s="3"/>
      <c r="BX585" s="3"/>
    </row>
    <row r="586" spans="25:76" s="2" customFormat="1" ht="15.75" x14ac:dyDescent="0.25">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c r="BP586" s="3"/>
      <c r="BQ586" s="3"/>
      <c r="BR586" s="3"/>
      <c r="BS586" s="3"/>
      <c r="BT586" s="3"/>
      <c r="BU586" s="3"/>
      <c r="BV586" s="3"/>
      <c r="BW586" s="3"/>
      <c r="BX586" s="3"/>
    </row>
    <row r="587" spans="25:76" s="2" customFormat="1" ht="15.75" x14ac:dyDescent="0.25">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c r="BP587" s="3"/>
      <c r="BQ587" s="3"/>
      <c r="BR587" s="3"/>
      <c r="BS587" s="3"/>
      <c r="BT587" s="3"/>
      <c r="BU587" s="3"/>
      <c r="BV587" s="3"/>
      <c r="BW587" s="3"/>
      <c r="BX587" s="3"/>
    </row>
    <row r="588" spans="25:76" s="2" customFormat="1" ht="15.75" x14ac:dyDescent="0.25">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c r="BP588" s="3"/>
      <c r="BQ588" s="3"/>
      <c r="BR588" s="3"/>
      <c r="BS588" s="3"/>
      <c r="BT588" s="3"/>
      <c r="BU588" s="3"/>
      <c r="BV588" s="3"/>
      <c r="BW588" s="3"/>
      <c r="BX588" s="3"/>
    </row>
    <row r="589" spans="25:76" s="2" customFormat="1" ht="15.75" x14ac:dyDescent="0.25">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c r="BP589" s="3"/>
      <c r="BQ589" s="3"/>
      <c r="BR589" s="3"/>
      <c r="BS589" s="3"/>
      <c r="BT589" s="3"/>
      <c r="BU589" s="3"/>
      <c r="BV589" s="3"/>
      <c r="BW589" s="3"/>
      <c r="BX589" s="3"/>
    </row>
    <row r="590" spans="25:76" s="2" customFormat="1" ht="15.75" x14ac:dyDescent="0.25">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row>
    <row r="591" spans="25:76" s="2" customFormat="1" ht="15.75" x14ac:dyDescent="0.25">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c r="BP591" s="3"/>
      <c r="BQ591" s="3"/>
      <c r="BR591" s="3"/>
      <c r="BS591" s="3"/>
      <c r="BT591" s="3"/>
      <c r="BU591" s="3"/>
      <c r="BV591" s="3"/>
      <c r="BW591" s="3"/>
      <c r="BX591" s="3"/>
    </row>
    <row r="592" spans="25:76" s="2" customFormat="1" ht="15.75" x14ac:dyDescent="0.25">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c r="BP592" s="3"/>
      <c r="BQ592" s="3"/>
      <c r="BR592" s="3"/>
      <c r="BS592" s="3"/>
      <c r="BT592" s="3"/>
      <c r="BU592" s="3"/>
      <c r="BV592" s="3"/>
      <c r="BW592" s="3"/>
      <c r="BX592" s="3"/>
    </row>
    <row r="593" spans="25:76" s="2" customFormat="1" ht="15.75" x14ac:dyDescent="0.25">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c r="BP593" s="3"/>
      <c r="BQ593" s="3"/>
      <c r="BR593" s="3"/>
      <c r="BS593" s="3"/>
      <c r="BT593" s="3"/>
      <c r="BU593" s="3"/>
      <c r="BV593" s="3"/>
      <c r="BW593" s="3"/>
      <c r="BX593" s="3"/>
    </row>
    <row r="594" spans="25:76" s="2" customFormat="1" ht="15.75" x14ac:dyDescent="0.25">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c r="BP594" s="3"/>
      <c r="BQ594" s="3"/>
      <c r="BR594" s="3"/>
      <c r="BS594" s="3"/>
      <c r="BT594" s="3"/>
      <c r="BU594" s="3"/>
      <c r="BV594" s="3"/>
      <c r="BW594" s="3"/>
      <c r="BX594" s="3"/>
    </row>
    <row r="595" spans="25:76" s="2" customFormat="1" ht="15.75" x14ac:dyDescent="0.25">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c r="BP595" s="3"/>
      <c r="BQ595" s="3"/>
      <c r="BR595" s="3"/>
      <c r="BS595" s="3"/>
      <c r="BT595" s="3"/>
      <c r="BU595" s="3"/>
      <c r="BV595" s="3"/>
      <c r="BW595" s="3"/>
      <c r="BX595" s="3"/>
    </row>
    <row r="596" spans="25:76" s="2" customFormat="1" ht="15.75" x14ac:dyDescent="0.25">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c r="BP596" s="3"/>
      <c r="BQ596" s="3"/>
      <c r="BR596" s="3"/>
      <c r="BS596" s="3"/>
      <c r="BT596" s="3"/>
      <c r="BU596" s="3"/>
      <c r="BV596" s="3"/>
      <c r="BW596" s="3"/>
      <c r="BX596" s="3"/>
    </row>
    <row r="597" spans="25:76" s="2" customFormat="1" ht="15.75" x14ac:dyDescent="0.25">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c r="BP597" s="3"/>
      <c r="BQ597" s="3"/>
      <c r="BR597" s="3"/>
      <c r="BS597" s="3"/>
      <c r="BT597" s="3"/>
      <c r="BU597" s="3"/>
      <c r="BV597" s="3"/>
      <c r="BW597" s="3"/>
      <c r="BX597" s="3"/>
    </row>
    <row r="598" spans="25:76" s="2" customFormat="1" ht="15.75" x14ac:dyDescent="0.25">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c r="BP598" s="3"/>
      <c r="BQ598" s="3"/>
      <c r="BR598" s="3"/>
      <c r="BS598" s="3"/>
      <c r="BT598" s="3"/>
      <c r="BU598" s="3"/>
      <c r="BV598" s="3"/>
      <c r="BW598" s="3"/>
      <c r="BX598" s="3"/>
    </row>
    <row r="599" spans="25:76" s="2" customFormat="1" ht="15.75" x14ac:dyDescent="0.25">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c r="BP599" s="3"/>
      <c r="BQ599" s="3"/>
      <c r="BR599" s="3"/>
      <c r="BS599" s="3"/>
      <c r="BT599" s="3"/>
      <c r="BU599" s="3"/>
      <c r="BV599" s="3"/>
      <c r="BW599" s="3"/>
      <c r="BX599" s="3"/>
    </row>
    <row r="600" spans="25:76" s="2" customFormat="1" ht="15.75" x14ac:dyDescent="0.25">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c r="BP600" s="3"/>
      <c r="BQ600" s="3"/>
      <c r="BR600" s="3"/>
      <c r="BS600" s="3"/>
      <c r="BT600" s="3"/>
      <c r="BU600" s="3"/>
      <c r="BV600" s="3"/>
      <c r="BW600" s="3"/>
      <c r="BX600" s="3"/>
    </row>
    <row r="601" spans="25:76" s="2" customFormat="1" ht="15.75" x14ac:dyDescent="0.25">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c r="BP601" s="3"/>
      <c r="BQ601" s="3"/>
      <c r="BR601" s="3"/>
      <c r="BS601" s="3"/>
      <c r="BT601" s="3"/>
      <c r="BU601" s="3"/>
      <c r="BV601" s="3"/>
      <c r="BW601" s="3"/>
      <c r="BX601" s="3"/>
    </row>
    <row r="602" spans="25:76" s="2" customFormat="1" ht="15.75" x14ac:dyDescent="0.25">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c r="BP602" s="3"/>
      <c r="BQ602" s="3"/>
      <c r="BR602" s="3"/>
      <c r="BS602" s="3"/>
      <c r="BT602" s="3"/>
      <c r="BU602" s="3"/>
      <c r="BV602" s="3"/>
      <c r="BW602" s="3"/>
      <c r="BX602" s="3"/>
    </row>
    <row r="603" spans="25:76" s="2" customFormat="1" ht="15.75" x14ac:dyDescent="0.25">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c r="BP603" s="3"/>
      <c r="BQ603" s="3"/>
      <c r="BR603" s="3"/>
      <c r="BS603" s="3"/>
      <c r="BT603" s="3"/>
      <c r="BU603" s="3"/>
      <c r="BV603" s="3"/>
      <c r="BW603" s="3"/>
      <c r="BX603" s="3"/>
    </row>
    <row r="604" spans="25:76" s="2" customFormat="1" ht="15.75" x14ac:dyDescent="0.25">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c r="BP604" s="3"/>
      <c r="BQ604" s="3"/>
      <c r="BR604" s="3"/>
      <c r="BS604" s="3"/>
      <c r="BT604" s="3"/>
      <c r="BU604" s="3"/>
      <c r="BV604" s="3"/>
      <c r="BW604" s="3"/>
      <c r="BX604" s="3"/>
    </row>
    <row r="605" spans="25:76" s="2" customFormat="1" ht="15.75" x14ac:dyDescent="0.25">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c r="BP605" s="3"/>
      <c r="BQ605" s="3"/>
      <c r="BR605" s="3"/>
      <c r="BS605" s="3"/>
      <c r="BT605" s="3"/>
      <c r="BU605" s="3"/>
      <c r="BV605" s="3"/>
      <c r="BW605" s="3"/>
      <c r="BX605" s="3"/>
    </row>
    <row r="606" spans="25:76" s="2" customFormat="1" ht="15.75" x14ac:dyDescent="0.25">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c r="BP606" s="3"/>
      <c r="BQ606" s="3"/>
      <c r="BR606" s="3"/>
      <c r="BS606" s="3"/>
      <c r="BT606" s="3"/>
      <c r="BU606" s="3"/>
      <c r="BV606" s="3"/>
      <c r="BW606" s="3"/>
      <c r="BX606" s="3"/>
    </row>
    <row r="607" spans="25:76" s="2" customFormat="1" ht="15.75" x14ac:dyDescent="0.25">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c r="BP607" s="3"/>
      <c r="BQ607" s="3"/>
      <c r="BR607" s="3"/>
      <c r="BS607" s="3"/>
      <c r="BT607" s="3"/>
      <c r="BU607" s="3"/>
      <c r="BV607" s="3"/>
      <c r="BW607" s="3"/>
      <c r="BX607" s="3"/>
    </row>
    <row r="608" spans="25:76" s="2" customFormat="1" ht="15.75" x14ac:dyDescent="0.25">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c r="BP608" s="3"/>
      <c r="BQ608" s="3"/>
      <c r="BR608" s="3"/>
      <c r="BS608" s="3"/>
      <c r="BT608" s="3"/>
      <c r="BU608" s="3"/>
      <c r="BV608" s="3"/>
      <c r="BW608" s="3"/>
      <c r="BX608" s="3"/>
    </row>
    <row r="609" spans="25:76" s="2" customFormat="1" ht="15.75" x14ac:dyDescent="0.25">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c r="BP609" s="3"/>
      <c r="BQ609" s="3"/>
      <c r="BR609" s="3"/>
      <c r="BS609" s="3"/>
      <c r="BT609" s="3"/>
      <c r="BU609" s="3"/>
      <c r="BV609" s="3"/>
      <c r="BW609" s="3"/>
      <c r="BX609" s="3"/>
    </row>
    <row r="610" spans="25:76" s="2" customFormat="1" ht="15.75" x14ac:dyDescent="0.25">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c r="BP610" s="3"/>
      <c r="BQ610" s="3"/>
      <c r="BR610" s="3"/>
      <c r="BS610" s="3"/>
      <c r="BT610" s="3"/>
      <c r="BU610" s="3"/>
      <c r="BV610" s="3"/>
      <c r="BW610" s="3"/>
      <c r="BX610" s="3"/>
    </row>
    <row r="611" spans="25:76" s="2" customFormat="1" ht="15.75" x14ac:dyDescent="0.25">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c r="BP611" s="3"/>
      <c r="BQ611" s="3"/>
      <c r="BR611" s="3"/>
      <c r="BS611" s="3"/>
      <c r="BT611" s="3"/>
      <c r="BU611" s="3"/>
      <c r="BV611" s="3"/>
      <c r="BW611" s="3"/>
      <c r="BX611" s="3"/>
    </row>
    <row r="612" spans="25:76" s="2" customFormat="1" ht="15.75" x14ac:dyDescent="0.25">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c r="BP612" s="3"/>
      <c r="BQ612" s="3"/>
      <c r="BR612" s="3"/>
      <c r="BS612" s="3"/>
      <c r="BT612" s="3"/>
      <c r="BU612" s="3"/>
      <c r="BV612" s="3"/>
      <c r="BW612" s="3"/>
      <c r="BX612" s="3"/>
    </row>
    <row r="613" spans="25:76" s="2" customFormat="1" ht="15.75" x14ac:dyDescent="0.25">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c r="BP613" s="3"/>
      <c r="BQ613" s="3"/>
      <c r="BR613" s="3"/>
      <c r="BS613" s="3"/>
      <c r="BT613" s="3"/>
      <c r="BU613" s="3"/>
      <c r="BV613" s="3"/>
      <c r="BW613" s="3"/>
      <c r="BX613" s="3"/>
    </row>
    <row r="614" spans="25:76" s="2" customFormat="1" ht="15.75" x14ac:dyDescent="0.25">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c r="BP614" s="3"/>
      <c r="BQ614" s="3"/>
      <c r="BR614" s="3"/>
      <c r="BS614" s="3"/>
      <c r="BT614" s="3"/>
      <c r="BU614" s="3"/>
      <c r="BV614" s="3"/>
      <c r="BW614" s="3"/>
      <c r="BX614" s="3"/>
    </row>
    <row r="615" spans="25:76" s="2" customFormat="1" ht="15.75" x14ac:dyDescent="0.25">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c r="BP615" s="3"/>
      <c r="BQ615" s="3"/>
      <c r="BR615" s="3"/>
      <c r="BS615" s="3"/>
      <c r="BT615" s="3"/>
      <c r="BU615" s="3"/>
      <c r="BV615" s="3"/>
      <c r="BW615" s="3"/>
      <c r="BX615" s="3"/>
    </row>
    <row r="616" spans="25:76" s="2" customFormat="1" ht="15.75" x14ac:dyDescent="0.25">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c r="BP616" s="3"/>
      <c r="BQ616" s="3"/>
      <c r="BR616" s="3"/>
      <c r="BS616" s="3"/>
      <c r="BT616" s="3"/>
      <c r="BU616" s="3"/>
      <c r="BV616" s="3"/>
      <c r="BW616" s="3"/>
      <c r="BX616" s="3"/>
    </row>
    <row r="617" spans="25:76" s="2" customFormat="1" ht="15.75" x14ac:dyDescent="0.25">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c r="BP617" s="3"/>
      <c r="BQ617" s="3"/>
      <c r="BR617" s="3"/>
      <c r="BS617" s="3"/>
      <c r="BT617" s="3"/>
      <c r="BU617" s="3"/>
      <c r="BV617" s="3"/>
      <c r="BW617" s="3"/>
      <c r="BX617" s="3"/>
    </row>
    <row r="618" spans="25:76" s="2" customFormat="1" ht="15.75" x14ac:dyDescent="0.25">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c r="BP618" s="3"/>
      <c r="BQ618" s="3"/>
      <c r="BR618" s="3"/>
      <c r="BS618" s="3"/>
      <c r="BT618" s="3"/>
      <c r="BU618" s="3"/>
      <c r="BV618" s="3"/>
      <c r="BW618" s="3"/>
      <c r="BX618" s="3"/>
    </row>
    <row r="619" spans="25:76" s="2" customFormat="1" ht="15.75" x14ac:dyDescent="0.25">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c r="BP619" s="3"/>
      <c r="BQ619" s="3"/>
      <c r="BR619" s="3"/>
      <c r="BS619" s="3"/>
      <c r="BT619" s="3"/>
      <c r="BU619" s="3"/>
      <c r="BV619" s="3"/>
      <c r="BW619" s="3"/>
      <c r="BX619" s="3"/>
    </row>
    <row r="620" spans="25:76" s="2" customFormat="1" ht="15.75" x14ac:dyDescent="0.25">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c r="BP620" s="3"/>
      <c r="BQ620" s="3"/>
      <c r="BR620" s="3"/>
      <c r="BS620" s="3"/>
      <c r="BT620" s="3"/>
      <c r="BU620" s="3"/>
      <c r="BV620" s="3"/>
      <c r="BW620" s="3"/>
      <c r="BX620" s="3"/>
    </row>
    <row r="621" spans="25:76" s="2" customFormat="1" ht="15.75" x14ac:dyDescent="0.25">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c r="BP621" s="3"/>
      <c r="BQ621" s="3"/>
      <c r="BR621" s="3"/>
      <c r="BS621" s="3"/>
      <c r="BT621" s="3"/>
      <c r="BU621" s="3"/>
      <c r="BV621" s="3"/>
      <c r="BW621" s="3"/>
      <c r="BX621" s="3"/>
    </row>
    <row r="622" spans="25:76" s="2" customFormat="1" ht="15.75" x14ac:dyDescent="0.25">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c r="BP622" s="3"/>
      <c r="BQ622" s="3"/>
      <c r="BR622" s="3"/>
      <c r="BS622" s="3"/>
      <c r="BT622" s="3"/>
      <c r="BU622" s="3"/>
      <c r="BV622" s="3"/>
      <c r="BW622" s="3"/>
      <c r="BX622" s="3"/>
    </row>
    <row r="623" spans="25:76" s="2" customFormat="1" ht="15.75" x14ac:dyDescent="0.25">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c r="BP623" s="3"/>
      <c r="BQ623" s="3"/>
      <c r="BR623" s="3"/>
      <c r="BS623" s="3"/>
      <c r="BT623" s="3"/>
      <c r="BU623" s="3"/>
      <c r="BV623" s="3"/>
      <c r="BW623" s="3"/>
      <c r="BX623" s="3"/>
    </row>
    <row r="624" spans="25:76" s="2" customFormat="1" ht="15.75" x14ac:dyDescent="0.25">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c r="BP624" s="3"/>
      <c r="BQ624" s="3"/>
      <c r="BR624" s="3"/>
      <c r="BS624" s="3"/>
      <c r="BT624" s="3"/>
      <c r="BU624" s="3"/>
      <c r="BV624" s="3"/>
      <c r="BW624" s="3"/>
      <c r="BX624" s="3"/>
    </row>
    <row r="625" spans="25:76" s="2" customFormat="1" ht="15.75" x14ac:dyDescent="0.25">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c r="BP625" s="3"/>
      <c r="BQ625" s="3"/>
      <c r="BR625" s="3"/>
      <c r="BS625" s="3"/>
      <c r="BT625" s="3"/>
      <c r="BU625" s="3"/>
      <c r="BV625" s="3"/>
      <c r="BW625" s="3"/>
      <c r="BX625" s="3"/>
    </row>
    <row r="626" spans="25:76" s="2" customFormat="1" ht="15.75" x14ac:dyDescent="0.25">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c r="BP626" s="3"/>
      <c r="BQ626" s="3"/>
      <c r="BR626" s="3"/>
      <c r="BS626" s="3"/>
      <c r="BT626" s="3"/>
      <c r="BU626" s="3"/>
      <c r="BV626" s="3"/>
      <c r="BW626" s="3"/>
      <c r="BX626" s="3"/>
    </row>
    <row r="627" spans="25:76" s="2" customFormat="1" ht="15.75" x14ac:dyDescent="0.25">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c r="BP627" s="3"/>
      <c r="BQ627" s="3"/>
      <c r="BR627" s="3"/>
      <c r="BS627" s="3"/>
      <c r="BT627" s="3"/>
      <c r="BU627" s="3"/>
      <c r="BV627" s="3"/>
      <c r="BW627" s="3"/>
      <c r="BX627" s="3"/>
    </row>
    <row r="628" spans="25:76" s="2" customFormat="1" ht="15.75" x14ac:dyDescent="0.25">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c r="BP628" s="3"/>
      <c r="BQ628" s="3"/>
      <c r="BR628" s="3"/>
      <c r="BS628" s="3"/>
      <c r="BT628" s="3"/>
      <c r="BU628" s="3"/>
      <c r="BV628" s="3"/>
      <c r="BW628" s="3"/>
      <c r="BX628" s="3"/>
    </row>
    <row r="629" spans="25:76" s="2" customFormat="1" ht="15.75" x14ac:dyDescent="0.25">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c r="BP629" s="3"/>
      <c r="BQ629" s="3"/>
      <c r="BR629" s="3"/>
      <c r="BS629" s="3"/>
      <c r="BT629" s="3"/>
      <c r="BU629" s="3"/>
      <c r="BV629" s="3"/>
      <c r="BW629" s="3"/>
      <c r="BX629" s="3"/>
    </row>
    <row r="630" spans="25:76" s="2" customFormat="1" ht="15.75" x14ac:dyDescent="0.25">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c r="BP630" s="3"/>
      <c r="BQ630" s="3"/>
      <c r="BR630" s="3"/>
      <c r="BS630" s="3"/>
      <c r="BT630" s="3"/>
      <c r="BU630" s="3"/>
      <c r="BV630" s="3"/>
      <c r="BW630" s="3"/>
      <c r="BX630" s="3"/>
    </row>
    <row r="631" spans="25:76" s="2" customFormat="1" ht="15.75" x14ac:dyDescent="0.25">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c r="BP631" s="3"/>
      <c r="BQ631" s="3"/>
      <c r="BR631" s="3"/>
      <c r="BS631" s="3"/>
      <c r="BT631" s="3"/>
      <c r="BU631" s="3"/>
      <c r="BV631" s="3"/>
      <c r="BW631" s="3"/>
      <c r="BX631" s="3"/>
    </row>
    <row r="632" spans="25:76" s="2" customFormat="1" ht="15.75" x14ac:dyDescent="0.25">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c r="BP632" s="3"/>
      <c r="BQ632" s="3"/>
      <c r="BR632" s="3"/>
      <c r="BS632" s="3"/>
      <c r="BT632" s="3"/>
      <c r="BU632" s="3"/>
      <c r="BV632" s="3"/>
      <c r="BW632" s="3"/>
      <c r="BX632" s="3"/>
    </row>
    <row r="633" spans="25:76" s="2" customFormat="1" ht="15.75" x14ac:dyDescent="0.25">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c r="BP633" s="3"/>
      <c r="BQ633" s="3"/>
      <c r="BR633" s="3"/>
      <c r="BS633" s="3"/>
      <c r="BT633" s="3"/>
      <c r="BU633" s="3"/>
      <c r="BV633" s="3"/>
      <c r="BW633" s="3"/>
      <c r="BX633" s="3"/>
    </row>
    <row r="634" spans="25:76" s="2" customFormat="1" ht="15.75" x14ac:dyDescent="0.25">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c r="BP634" s="3"/>
      <c r="BQ634" s="3"/>
      <c r="BR634" s="3"/>
      <c r="BS634" s="3"/>
      <c r="BT634" s="3"/>
      <c r="BU634" s="3"/>
      <c r="BV634" s="3"/>
      <c r="BW634" s="3"/>
      <c r="BX634" s="3"/>
    </row>
    <row r="635" spans="25:76" s="2" customFormat="1" ht="15.75" x14ac:dyDescent="0.25">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c r="BP635" s="3"/>
      <c r="BQ635" s="3"/>
      <c r="BR635" s="3"/>
      <c r="BS635" s="3"/>
      <c r="BT635" s="3"/>
      <c r="BU635" s="3"/>
      <c r="BV635" s="3"/>
      <c r="BW635" s="3"/>
      <c r="BX635" s="3"/>
    </row>
    <row r="636" spans="25:76" s="2" customFormat="1" ht="15.75" x14ac:dyDescent="0.25">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c r="BP636" s="3"/>
      <c r="BQ636" s="3"/>
      <c r="BR636" s="3"/>
      <c r="BS636" s="3"/>
      <c r="BT636" s="3"/>
      <c r="BU636" s="3"/>
      <c r="BV636" s="3"/>
      <c r="BW636" s="3"/>
      <c r="BX636" s="3"/>
    </row>
    <row r="637" spans="25:76" s="2" customFormat="1" ht="15.75" x14ac:dyDescent="0.25">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c r="BP637" s="3"/>
      <c r="BQ637" s="3"/>
      <c r="BR637" s="3"/>
      <c r="BS637" s="3"/>
      <c r="BT637" s="3"/>
      <c r="BU637" s="3"/>
      <c r="BV637" s="3"/>
      <c r="BW637" s="3"/>
      <c r="BX637" s="3"/>
    </row>
    <row r="638" spans="25:76" s="2" customFormat="1" ht="15.75" x14ac:dyDescent="0.25">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c r="BP638" s="3"/>
      <c r="BQ638" s="3"/>
      <c r="BR638" s="3"/>
      <c r="BS638" s="3"/>
      <c r="BT638" s="3"/>
      <c r="BU638" s="3"/>
      <c r="BV638" s="3"/>
      <c r="BW638" s="3"/>
      <c r="BX638" s="3"/>
    </row>
    <row r="639" spans="25:76" s="2" customFormat="1" ht="15.75" x14ac:dyDescent="0.25">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c r="BP639" s="3"/>
      <c r="BQ639" s="3"/>
      <c r="BR639" s="3"/>
      <c r="BS639" s="3"/>
      <c r="BT639" s="3"/>
      <c r="BU639" s="3"/>
      <c r="BV639" s="3"/>
      <c r="BW639" s="3"/>
      <c r="BX639" s="3"/>
    </row>
    <row r="640" spans="25:76" s="2" customFormat="1" ht="15.75" x14ac:dyDescent="0.25">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c r="BP640" s="3"/>
      <c r="BQ640" s="3"/>
      <c r="BR640" s="3"/>
      <c r="BS640" s="3"/>
      <c r="BT640" s="3"/>
      <c r="BU640" s="3"/>
      <c r="BV640" s="3"/>
      <c r="BW640" s="3"/>
      <c r="BX640" s="3"/>
    </row>
    <row r="641" spans="25:76" s="2" customFormat="1" ht="15.75" x14ac:dyDescent="0.25">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c r="BP641" s="3"/>
      <c r="BQ641" s="3"/>
      <c r="BR641" s="3"/>
      <c r="BS641" s="3"/>
      <c r="BT641" s="3"/>
      <c r="BU641" s="3"/>
      <c r="BV641" s="3"/>
      <c r="BW641" s="3"/>
      <c r="BX641" s="3"/>
    </row>
    <row r="642" spans="25:76" s="2" customFormat="1" ht="15.75" x14ac:dyDescent="0.25">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c r="BP642" s="3"/>
      <c r="BQ642" s="3"/>
      <c r="BR642" s="3"/>
      <c r="BS642" s="3"/>
      <c r="BT642" s="3"/>
      <c r="BU642" s="3"/>
      <c r="BV642" s="3"/>
      <c r="BW642" s="3"/>
      <c r="BX642" s="3"/>
    </row>
    <row r="643" spans="25:76" s="2" customFormat="1" ht="15.75" x14ac:dyDescent="0.25">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c r="BP643" s="3"/>
      <c r="BQ643" s="3"/>
      <c r="BR643" s="3"/>
      <c r="BS643" s="3"/>
      <c r="BT643" s="3"/>
      <c r="BU643" s="3"/>
      <c r="BV643" s="3"/>
      <c r="BW643" s="3"/>
      <c r="BX643" s="3"/>
    </row>
    <row r="644" spans="25:76" s="2" customFormat="1" ht="15.75" x14ac:dyDescent="0.25">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c r="BP644" s="3"/>
      <c r="BQ644" s="3"/>
      <c r="BR644" s="3"/>
      <c r="BS644" s="3"/>
      <c r="BT644" s="3"/>
      <c r="BU644" s="3"/>
      <c r="BV644" s="3"/>
      <c r="BW644" s="3"/>
      <c r="BX644" s="3"/>
    </row>
    <row r="645" spans="25:76" s="2" customFormat="1" ht="15.75" x14ac:dyDescent="0.25">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c r="BP645" s="3"/>
      <c r="BQ645" s="3"/>
      <c r="BR645" s="3"/>
      <c r="BS645" s="3"/>
      <c r="BT645" s="3"/>
      <c r="BU645" s="3"/>
      <c r="BV645" s="3"/>
      <c r="BW645" s="3"/>
      <c r="BX645" s="3"/>
    </row>
    <row r="646" spans="25:76" s="2" customFormat="1" ht="15.75" x14ac:dyDescent="0.25">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c r="BP646" s="3"/>
      <c r="BQ646" s="3"/>
      <c r="BR646" s="3"/>
      <c r="BS646" s="3"/>
      <c r="BT646" s="3"/>
      <c r="BU646" s="3"/>
      <c r="BV646" s="3"/>
      <c r="BW646" s="3"/>
      <c r="BX646" s="3"/>
    </row>
    <row r="647" spans="25:76" s="2" customFormat="1" ht="15.75" x14ac:dyDescent="0.25">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c r="BP647" s="3"/>
      <c r="BQ647" s="3"/>
      <c r="BR647" s="3"/>
      <c r="BS647" s="3"/>
      <c r="BT647" s="3"/>
      <c r="BU647" s="3"/>
      <c r="BV647" s="3"/>
      <c r="BW647" s="3"/>
      <c r="BX647" s="3"/>
    </row>
    <row r="648" spans="25:76" s="2" customFormat="1" ht="15.75" x14ac:dyDescent="0.25">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c r="BP648" s="3"/>
      <c r="BQ648" s="3"/>
      <c r="BR648" s="3"/>
      <c r="BS648" s="3"/>
      <c r="BT648" s="3"/>
      <c r="BU648" s="3"/>
      <c r="BV648" s="3"/>
      <c r="BW648" s="3"/>
      <c r="BX648" s="3"/>
    </row>
    <row r="649" spans="25:76" s="2" customFormat="1" ht="15.75" x14ac:dyDescent="0.25">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c r="BP649" s="3"/>
      <c r="BQ649" s="3"/>
      <c r="BR649" s="3"/>
      <c r="BS649" s="3"/>
      <c r="BT649" s="3"/>
      <c r="BU649" s="3"/>
      <c r="BV649" s="3"/>
      <c r="BW649" s="3"/>
      <c r="BX649" s="3"/>
    </row>
    <row r="650" spans="25:76" s="2" customFormat="1" ht="15.75" x14ac:dyDescent="0.25">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c r="BP650" s="3"/>
      <c r="BQ650" s="3"/>
      <c r="BR650" s="3"/>
      <c r="BS650" s="3"/>
      <c r="BT650" s="3"/>
      <c r="BU650" s="3"/>
      <c r="BV650" s="3"/>
      <c r="BW650" s="3"/>
      <c r="BX650" s="3"/>
    </row>
    <row r="651" spans="25:76" s="2" customFormat="1" ht="15.75" x14ac:dyDescent="0.25">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c r="BP651" s="3"/>
      <c r="BQ651" s="3"/>
      <c r="BR651" s="3"/>
      <c r="BS651" s="3"/>
      <c r="BT651" s="3"/>
      <c r="BU651" s="3"/>
      <c r="BV651" s="3"/>
      <c r="BW651" s="3"/>
      <c r="BX651" s="3"/>
    </row>
    <row r="652" spans="25:76" s="2" customFormat="1" ht="15.75" x14ac:dyDescent="0.25">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c r="BP652" s="3"/>
      <c r="BQ652" s="3"/>
      <c r="BR652" s="3"/>
      <c r="BS652" s="3"/>
      <c r="BT652" s="3"/>
      <c r="BU652" s="3"/>
      <c r="BV652" s="3"/>
      <c r="BW652" s="3"/>
      <c r="BX652" s="3"/>
    </row>
    <row r="653" spans="25:76" s="2" customFormat="1" ht="15.75" x14ac:dyDescent="0.25">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c r="BP653" s="3"/>
      <c r="BQ653" s="3"/>
      <c r="BR653" s="3"/>
      <c r="BS653" s="3"/>
      <c r="BT653" s="3"/>
      <c r="BU653" s="3"/>
      <c r="BV653" s="3"/>
      <c r="BW653" s="3"/>
      <c r="BX653" s="3"/>
    </row>
    <row r="654" spans="25:76" s="2" customFormat="1" ht="15.75" x14ac:dyDescent="0.25">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c r="BP654" s="3"/>
      <c r="BQ654" s="3"/>
      <c r="BR654" s="3"/>
      <c r="BS654" s="3"/>
      <c r="BT654" s="3"/>
      <c r="BU654" s="3"/>
      <c r="BV654" s="3"/>
      <c r="BW654" s="3"/>
      <c r="BX654" s="3"/>
    </row>
    <row r="655" spans="25:76" s="2" customFormat="1" ht="15.75" x14ac:dyDescent="0.25">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c r="BP655" s="3"/>
      <c r="BQ655" s="3"/>
      <c r="BR655" s="3"/>
      <c r="BS655" s="3"/>
      <c r="BT655" s="3"/>
      <c r="BU655" s="3"/>
      <c r="BV655" s="3"/>
      <c r="BW655" s="3"/>
      <c r="BX655" s="3"/>
    </row>
    <row r="656" spans="25:76" s="2" customFormat="1" ht="15.75" x14ac:dyDescent="0.25">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c r="BP656" s="3"/>
      <c r="BQ656" s="3"/>
      <c r="BR656" s="3"/>
      <c r="BS656" s="3"/>
      <c r="BT656" s="3"/>
      <c r="BU656" s="3"/>
      <c r="BV656" s="3"/>
      <c r="BW656" s="3"/>
      <c r="BX656" s="3"/>
    </row>
    <row r="657" spans="25:76" s="2" customFormat="1" ht="15.75" x14ac:dyDescent="0.25">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c r="BP657" s="3"/>
      <c r="BQ657" s="3"/>
      <c r="BR657" s="3"/>
      <c r="BS657" s="3"/>
      <c r="BT657" s="3"/>
      <c r="BU657" s="3"/>
      <c r="BV657" s="3"/>
      <c r="BW657" s="3"/>
      <c r="BX657" s="3"/>
    </row>
    <row r="658" spans="25:76" s="2" customFormat="1" ht="15.75" x14ac:dyDescent="0.25">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c r="BP658" s="3"/>
      <c r="BQ658" s="3"/>
      <c r="BR658" s="3"/>
      <c r="BS658" s="3"/>
      <c r="BT658" s="3"/>
      <c r="BU658" s="3"/>
      <c r="BV658" s="3"/>
      <c r="BW658" s="3"/>
      <c r="BX658" s="3"/>
    </row>
    <row r="659" spans="25:76" s="2" customFormat="1" ht="15.75" x14ac:dyDescent="0.25">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c r="BP659" s="3"/>
      <c r="BQ659" s="3"/>
      <c r="BR659" s="3"/>
      <c r="BS659" s="3"/>
      <c r="BT659" s="3"/>
      <c r="BU659" s="3"/>
      <c r="BV659" s="3"/>
      <c r="BW659" s="3"/>
      <c r="BX659" s="3"/>
    </row>
    <row r="660" spans="25:76" s="2" customFormat="1" ht="15.75" x14ac:dyDescent="0.25">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c r="BP660" s="3"/>
      <c r="BQ660" s="3"/>
      <c r="BR660" s="3"/>
      <c r="BS660" s="3"/>
      <c r="BT660" s="3"/>
      <c r="BU660" s="3"/>
      <c r="BV660" s="3"/>
      <c r="BW660" s="3"/>
      <c r="BX660" s="3"/>
    </row>
    <row r="661" spans="25:76" s="2" customFormat="1" ht="15.75" x14ac:dyDescent="0.25">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c r="BP661" s="3"/>
      <c r="BQ661" s="3"/>
      <c r="BR661" s="3"/>
      <c r="BS661" s="3"/>
      <c r="BT661" s="3"/>
      <c r="BU661" s="3"/>
      <c r="BV661" s="3"/>
      <c r="BW661" s="3"/>
      <c r="BX661" s="3"/>
    </row>
    <row r="662" spans="25:76" s="2" customFormat="1" ht="15.75" x14ac:dyDescent="0.25">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c r="BP662" s="3"/>
      <c r="BQ662" s="3"/>
      <c r="BR662" s="3"/>
      <c r="BS662" s="3"/>
      <c r="BT662" s="3"/>
      <c r="BU662" s="3"/>
      <c r="BV662" s="3"/>
      <c r="BW662" s="3"/>
      <c r="BX662" s="3"/>
    </row>
    <row r="663" spans="25:76" s="2" customFormat="1" ht="15.75" x14ac:dyDescent="0.25">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c r="BP663" s="3"/>
      <c r="BQ663" s="3"/>
      <c r="BR663" s="3"/>
      <c r="BS663" s="3"/>
      <c r="BT663" s="3"/>
      <c r="BU663" s="3"/>
      <c r="BV663" s="3"/>
      <c r="BW663" s="3"/>
      <c r="BX663" s="3"/>
    </row>
    <row r="664" spans="25:76" s="2" customFormat="1" ht="15.75" x14ac:dyDescent="0.25">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c r="BP664" s="3"/>
      <c r="BQ664" s="3"/>
      <c r="BR664" s="3"/>
      <c r="BS664" s="3"/>
      <c r="BT664" s="3"/>
      <c r="BU664" s="3"/>
      <c r="BV664" s="3"/>
      <c r="BW664" s="3"/>
      <c r="BX664" s="3"/>
    </row>
    <row r="665" spans="25:76" s="2" customFormat="1" ht="15.75" x14ac:dyDescent="0.25">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c r="BP665" s="3"/>
      <c r="BQ665" s="3"/>
      <c r="BR665" s="3"/>
      <c r="BS665" s="3"/>
      <c r="BT665" s="3"/>
      <c r="BU665" s="3"/>
      <c r="BV665" s="3"/>
      <c r="BW665" s="3"/>
      <c r="BX665" s="3"/>
    </row>
    <row r="666" spans="25:76" s="2" customFormat="1" ht="15.75" x14ac:dyDescent="0.25">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c r="BP666" s="3"/>
      <c r="BQ666" s="3"/>
      <c r="BR666" s="3"/>
      <c r="BS666" s="3"/>
      <c r="BT666" s="3"/>
      <c r="BU666" s="3"/>
      <c r="BV666" s="3"/>
      <c r="BW666" s="3"/>
      <c r="BX666" s="3"/>
    </row>
    <row r="667" spans="25:76" s="2" customFormat="1" ht="15.75" x14ac:dyDescent="0.25">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c r="BP667" s="3"/>
      <c r="BQ667" s="3"/>
      <c r="BR667" s="3"/>
      <c r="BS667" s="3"/>
      <c r="BT667" s="3"/>
      <c r="BU667" s="3"/>
      <c r="BV667" s="3"/>
      <c r="BW667" s="3"/>
      <c r="BX667" s="3"/>
    </row>
    <row r="668" spans="25:76" s="2" customFormat="1" ht="15.75" x14ac:dyDescent="0.25">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c r="BP668" s="3"/>
      <c r="BQ668" s="3"/>
      <c r="BR668" s="3"/>
      <c r="BS668" s="3"/>
      <c r="BT668" s="3"/>
      <c r="BU668" s="3"/>
      <c r="BV668" s="3"/>
      <c r="BW668" s="3"/>
      <c r="BX668" s="3"/>
    </row>
    <row r="669" spans="25:76" s="2" customFormat="1" ht="15.75" x14ac:dyDescent="0.25">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c r="BP669" s="3"/>
      <c r="BQ669" s="3"/>
      <c r="BR669" s="3"/>
      <c r="BS669" s="3"/>
      <c r="BT669" s="3"/>
      <c r="BU669" s="3"/>
      <c r="BV669" s="3"/>
      <c r="BW669" s="3"/>
      <c r="BX669" s="3"/>
    </row>
    <row r="670" spans="25:76" s="2" customFormat="1" ht="15.75" x14ac:dyDescent="0.25">
      <c r="Y670" s="3"/>
      <c r="Z670" s="3"/>
      <c r="AA670" s="3"/>
      <c r="AB670" s="11"/>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c r="BP670" s="3"/>
      <c r="BQ670" s="3"/>
      <c r="BR670" s="3"/>
      <c r="BS670" s="3"/>
      <c r="BT670" s="3"/>
      <c r="BU670" s="3"/>
      <c r="BV670" s="3"/>
      <c r="BW670" s="3"/>
      <c r="BX670" s="3"/>
    </row>
    <row r="671" spans="25:76" ht="15.75" x14ac:dyDescent="0.25">
      <c r="AU671" s="3"/>
    </row>
    <row r="672" spans="25:76" ht="15.75" x14ac:dyDescent="0.25">
      <c r="AU672" s="3"/>
    </row>
    <row r="673" spans="47:47" ht="15.75" x14ac:dyDescent="0.25">
      <c r="AU673" s="3"/>
    </row>
    <row r="674" spans="47:47" ht="15.75" x14ac:dyDescent="0.25">
      <c r="AU674" s="3"/>
    </row>
    <row r="675" spans="47:47" ht="15.75" x14ac:dyDescent="0.25">
      <c r="AU675" s="3"/>
    </row>
    <row r="676" spans="47:47" ht="15.75" x14ac:dyDescent="0.25">
      <c r="AU676" s="3"/>
    </row>
    <row r="677" spans="47:47" ht="15.75" x14ac:dyDescent="0.25">
      <c r="AU677" s="3"/>
    </row>
    <row r="678" spans="47:47" ht="15.75" x14ac:dyDescent="0.25">
      <c r="AU678" s="3"/>
    </row>
    <row r="679" spans="47:47" ht="15.75" x14ac:dyDescent="0.25">
      <c r="AU679" s="3"/>
    </row>
    <row r="680" spans="47:47" ht="15.75" x14ac:dyDescent="0.25">
      <c r="AU680" s="3"/>
    </row>
    <row r="681" spans="47:47" ht="15.75" x14ac:dyDescent="0.25">
      <c r="AU681" s="3"/>
    </row>
    <row r="682" spans="47:47" ht="15.75" x14ac:dyDescent="0.25">
      <c r="AU682" s="3"/>
    </row>
    <row r="683" spans="47:47" ht="15.75" x14ac:dyDescent="0.25">
      <c r="AU683" s="3"/>
    </row>
    <row r="684" spans="47:47" ht="15.75" x14ac:dyDescent="0.25">
      <c r="AU684" s="3"/>
    </row>
    <row r="685" spans="47:47" ht="15.75" x14ac:dyDescent="0.25">
      <c r="AU685" s="3"/>
    </row>
    <row r="686" spans="47:47" ht="15.75" x14ac:dyDescent="0.25">
      <c r="AU686" s="3"/>
    </row>
    <row r="687" spans="47:47" ht="15.75" x14ac:dyDescent="0.25">
      <c r="AU687" s="3"/>
    </row>
    <row r="688" spans="47:47" ht="15.75" x14ac:dyDescent="0.25">
      <c r="AU688" s="3"/>
    </row>
    <row r="689" spans="47:47" ht="15.75" x14ac:dyDescent="0.25">
      <c r="AU689" s="3"/>
    </row>
    <row r="690" spans="47:47" ht="15.75" x14ac:dyDescent="0.25">
      <c r="AU690" s="3"/>
    </row>
    <row r="691" spans="47:47" ht="15.75" x14ac:dyDescent="0.25">
      <c r="AU691" s="3"/>
    </row>
    <row r="692" spans="47:47" ht="15.75" x14ac:dyDescent="0.25">
      <c r="AU692" s="3"/>
    </row>
    <row r="693" spans="47:47" ht="15.75" x14ac:dyDescent="0.25">
      <c r="AU693" s="3"/>
    </row>
    <row r="694" spans="47:47" ht="15.75" x14ac:dyDescent="0.25">
      <c r="AU694" s="3"/>
    </row>
    <row r="695" spans="47:47" ht="15.75" x14ac:dyDescent="0.25">
      <c r="AU695" s="3"/>
    </row>
    <row r="696" spans="47:47" ht="15.75" x14ac:dyDescent="0.25">
      <c r="AU696" s="3"/>
    </row>
    <row r="697" spans="47:47" ht="15.75" x14ac:dyDescent="0.25">
      <c r="AU697" s="3"/>
    </row>
    <row r="698" spans="47:47" ht="15.75" x14ac:dyDescent="0.25">
      <c r="AU698" s="3"/>
    </row>
    <row r="699" spans="47:47" ht="15.75" x14ac:dyDescent="0.25">
      <c r="AU699" s="3"/>
    </row>
    <row r="700" spans="47:47" ht="15.75" x14ac:dyDescent="0.25">
      <c r="AU700" s="3"/>
    </row>
    <row r="701" spans="47:47" ht="15.75" x14ac:dyDescent="0.25">
      <c r="AU701" s="3"/>
    </row>
    <row r="702" spans="47:47" ht="15.75" x14ac:dyDescent="0.25">
      <c r="AU702" s="3"/>
    </row>
  </sheetData>
  <sheetProtection algorithmName="SHA-512" hashValue="TYxoipZ114aEfc1+uUTGqjT4k06h2V3xG4feXwiJ8vct0C+gTLVIMkvXu8tffJ+6FjtBV96Cd5nXBcC96UNppg==" saltValue="OBPPWyCygJ7ZUDj6xGTMjg==" spinCount="100000" sheet="1" objects="1" scenarios="1"/>
  <mergeCells count="106">
    <mergeCell ref="E13:L13"/>
    <mergeCell ref="G136:O136"/>
    <mergeCell ref="G138:O138"/>
    <mergeCell ref="N78:O78"/>
    <mergeCell ref="A125:F127"/>
    <mergeCell ref="P15:W15"/>
    <mergeCell ref="P13:W13"/>
    <mergeCell ref="G125:L127"/>
    <mergeCell ref="M125:R127"/>
    <mergeCell ref="S125:X127"/>
    <mergeCell ref="N75:W75"/>
    <mergeCell ref="N74:W74"/>
    <mergeCell ref="B64:K64"/>
    <mergeCell ref="B71:K71"/>
    <mergeCell ref="A132:X132"/>
    <mergeCell ref="S128:X130"/>
    <mergeCell ref="D109:M109"/>
    <mergeCell ref="R109:X109"/>
    <mergeCell ref="M93:R94"/>
    <mergeCell ref="E21:W21"/>
    <mergeCell ref="S100:X100"/>
    <mergeCell ref="R99:S99"/>
    <mergeCell ref="B19:D19"/>
    <mergeCell ref="E19:W19"/>
    <mergeCell ref="A153:X153"/>
    <mergeCell ref="A148:X148"/>
    <mergeCell ref="P147:Q147"/>
    <mergeCell ref="B147:F147"/>
    <mergeCell ref="A146:X146"/>
    <mergeCell ref="A145:X145"/>
    <mergeCell ref="A135:X135"/>
    <mergeCell ref="A133:X133"/>
    <mergeCell ref="A134:X134"/>
    <mergeCell ref="P138:X138"/>
    <mergeCell ref="B138:F138"/>
    <mergeCell ref="P136:Q136"/>
    <mergeCell ref="B136:F136"/>
    <mergeCell ref="G147:O147"/>
    <mergeCell ref="R147:W147"/>
    <mergeCell ref="B150:W152"/>
    <mergeCell ref="B140:X140"/>
    <mergeCell ref="B149:X149"/>
    <mergeCell ref="R136:W136"/>
    <mergeCell ref="A144:X144"/>
    <mergeCell ref="B141:W143"/>
    <mergeCell ref="A139:X139"/>
    <mergeCell ref="A10:X10"/>
    <mergeCell ref="A137:X137"/>
    <mergeCell ref="S95:X97"/>
    <mergeCell ref="M95:R97"/>
    <mergeCell ref="G95:L97"/>
    <mergeCell ref="G123:L124"/>
    <mergeCell ref="M123:R124"/>
    <mergeCell ref="S123:X124"/>
    <mergeCell ref="A128:L130"/>
    <mergeCell ref="A114:X114"/>
    <mergeCell ref="A123:F124"/>
    <mergeCell ref="G93:L94"/>
    <mergeCell ref="S93:X94"/>
    <mergeCell ref="A112:X113"/>
    <mergeCell ref="N100:Q100"/>
    <mergeCell ref="O128:R130"/>
    <mergeCell ref="T98:W99"/>
    <mergeCell ref="N98:Q99"/>
    <mergeCell ref="A95:F97"/>
    <mergeCell ref="A98:L100"/>
    <mergeCell ref="B11:D11"/>
    <mergeCell ref="B21:D21"/>
    <mergeCell ref="A115:X122"/>
    <mergeCell ref="A111:X111"/>
    <mergeCell ref="A93:F94"/>
    <mergeCell ref="M73:X73"/>
    <mergeCell ref="M63:X63"/>
    <mergeCell ref="A5:X5"/>
    <mergeCell ref="A7:X7"/>
    <mergeCell ref="A6:X6"/>
    <mergeCell ref="B15:D15"/>
    <mergeCell ref="R56:X56"/>
    <mergeCell ref="D56:M56"/>
    <mergeCell ref="A24:X27"/>
    <mergeCell ref="A28:X31"/>
    <mergeCell ref="A58:X58"/>
    <mergeCell ref="A59:X62"/>
    <mergeCell ref="A63:L63"/>
    <mergeCell ref="B17:D17"/>
    <mergeCell ref="E17:K17"/>
    <mergeCell ref="E15:K15"/>
    <mergeCell ref="E11:K11"/>
    <mergeCell ref="P11:W11"/>
    <mergeCell ref="M11:O11"/>
    <mergeCell ref="P17:W17"/>
    <mergeCell ref="A82:L82"/>
    <mergeCell ref="P78:W78"/>
    <mergeCell ref="A9:X9"/>
    <mergeCell ref="B72:K72"/>
    <mergeCell ref="N70:W70"/>
    <mergeCell ref="N79:O79"/>
    <mergeCell ref="P79:W79"/>
    <mergeCell ref="N80:W80"/>
    <mergeCell ref="N81:W81"/>
    <mergeCell ref="B80:K80"/>
    <mergeCell ref="A83:X92"/>
    <mergeCell ref="B69:C69"/>
    <mergeCell ref="D69:K69"/>
    <mergeCell ref="B70:C70"/>
    <mergeCell ref="D70:K70"/>
  </mergeCells>
  <printOptions horizontalCentered="1"/>
  <pageMargins left="0.25" right="0.25" top="0.5" bottom="0.3" header="0.3" footer="0.3"/>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Y62"/>
  <sheetViews>
    <sheetView zoomScale="115" zoomScaleNormal="115" workbookViewId="0">
      <pane ySplit="3" topLeftCell="A4" activePane="bottomLeft" state="frozen"/>
      <selection pane="bottomLeft" activeCell="N48" sqref="N48"/>
    </sheetView>
  </sheetViews>
  <sheetFormatPr defaultColWidth="7.5703125" defaultRowHeight="15" x14ac:dyDescent="0.25"/>
  <cols>
    <col min="1" max="1" width="2" style="11" customWidth="1"/>
    <col min="2" max="13" width="8.7109375" style="11" customWidth="1"/>
    <col min="14" max="14" width="2" style="11" customWidth="1"/>
    <col min="15" max="16384" width="7.5703125" style="11"/>
  </cols>
  <sheetData>
    <row r="1" spans="1:15" ht="21" x14ac:dyDescent="0.35">
      <c r="A1" s="158" t="s">
        <v>202</v>
      </c>
      <c r="B1" s="158"/>
      <c r="C1" s="158"/>
      <c r="D1" s="158"/>
      <c r="E1" s="158"/>
      <c r="F1" s="158"/>
      <c r="G1" s="158"/>
      <c r="H1" s="158"/>
      <c r="I1" s="158"/>
      <c r="J1" s="158"/>
      <c r="K1" s="158"/>
      <c r="L1" s="158"/>
      <c r="M1" s="158"/>
      <c r="N1" s="158"/>
    </row>
    <row r="2" spans="1:15" ht="21" x14ac:dyDescent="0.35">
      <c r="A2" s="158" t="s">
        <v>203</v>
      </c>
      <c r="B2" s="158"/>
      <c r="C2" s="158"/>
      <c r="D2" s="158"/>
      <c r="E2" s="158"/>
      <c r="F2" s="158"/>
      <c r="G2" s="158"/>
      <c r="H2" s="158"/>
      <c r="I2" s="158"/>
      <c r="J2" s="158"/>
      <c r="K2" s="158"/>
      <c r="L2" s="158"/>
      <c r="M2" s="158"/>
      <c r="N2" s="158"/>
    </row>
    <row r="3" spans="1:15" ht="21" x14ac:dyDescent="0.35">
      <c r="A3" s="158" t="s">
        <v>204</v>
      </c>
      <c r="B3" s="158"/>
      <c r="C3" s="158"/>
      <c r="D3" s="158"/>
      <c r="E3" s="158"/>
      <c r="F3" s="158"/>
      <c r="G3" s="158"/>
      <c r="H3" s="158"/>
      <c r="I3" s="158"/>
      <c r="J3" s="158"/>
      <c r="K3" s="158"/>
      <c r="L3" s="158"/>
      <c r="M3" s="158"/>
      <c r="N3" s="158"/>
    </row>
    <row r="4" spans="1:15" ht="7.5" customHeight="1" x14ac:dyDescent="0.25">
      <c r="A4" s="95"/>
      <c r="B4" s="98"/>
      <c r="C4" s="98"/>
      <c r="D4" s="98"/>
      <c r="E4" s="98"/>
      <c r="F4" s="98"/>
      <c r="G4" s="98"/>
      <c r="H4" s="98"/>
      <c r="I4" s="98"/>
      <c r="J4" s="98"/>
      <c r="K4" s="98"/>
      <c r="L4" s="98"/>
      <c r="M4" s="98"/>
      <c r="N4" s="99"/>
    </row>
    <row r="5" spans="1:15" ht="15.75" x14ac:dyDescent="0.25">
      <c r="A5" s="96"/>
      <c r="B5" s="251" t="s">
        <v>205</v>
      </c>
      <c r="C5" s="251"/>
      <c r="D5" s="252">
        <f>'DATA ENTRY'!B4</f>
        <v>0</v>
      </c>
      <c r="E5" s="252"/>
      <c r="F5" s="252"/>
      <c r="G5" s="252"/>
      <c r="H5" s="251" t="s">
        <v>206</v>
      </c>
      <c r="I5" s="251"/>
      <c r="J5" s="252" t="str">
        <f>'DATA ENTRY'!B7</f>
        <v>Classroom Teacher</v>
      </c>
      <c r="K5" s="252"/>
      <c r="L5" s="252"/>
      <c r="M5" s="252"/>
      <c r="N5" s="100"/>
    </row>
    <row r="6" spans="1:15" ht="15.75" x14ac:dyDescent="0.25">
      <c r="A6" s="96"/>
      <c r="B6" s="91" t="s">
        <v>207</v>
      </c>
      <c r="C6" s="91"/>
      <c r="D6" s="252" t="str">
        <f>'DATA ENTRY'!B12</f>
        <v>Select One</v>
      </c>
      <c r="E6" s="252"/>
      <c r="F6" s="252"/>
      <c r="G6" s="252"/>
      <c r="H6" s="251" t="s">
        <v>208</v>
      </c>
      <c r="I6" s="251"/>
      <c r="J6" s="252" t="str">
        <f>'DATA ENTRY'!B11</f>
        <v>Select One</v>
      </c>
      <c r="K6" s="252"/>
      <c r="L6" s="252"/>
      <c r="M6" s="252"/>
      <c r="N6" s="100"/>
    </row>
    <row r="7" spans="1:15" ht="15.75" x14ac:dyDescent="0.25">
      <c r="A7" s="96"/>
      <c r="B7" s="251" t="s">
        <v>209</v>
      </c>
      <c r="C7" s="251"/>
      <c r="D7" s="252" t="str">
        <f>'DATA ENTRY'!B6</f>
        <v>Select One</v>
      </c>
      <c r="E7" s="252"/>
      <c r="F7" s="252"/>
      <c r="G7" s="252"/>
      <c r="H7" s="251" t="s">
        <v>210</v>
      </c>
      <c r="I7" s="251"/>
      <c r="J7" s="252" t="str">
        <f>'DATA ENTRY'!B8</f>
        <v>2022-2023</v>
      </c>
      <c r="K7" s="252"/>
      <c r="L7" s="252"/>
      <c r="M7" s="252"/>
      <c r="N7" s="100"/>
    </row>
    <row r="8" spans="1:15" ht="15.75" x14ac:dyDescent="0.25">
      <c r="A8" s="96"/>
      <c r="B8" s="251" t="s">
        <v>211</v>
      </c>
      <c r="C8" s="251"/>
      <c r="D8" s="252">
        <f>'DATA ENTRY'!B9</f>
        <v>0</v>
      </c>
      <c r="E8" s="252"/>
      <c r="F8" s="252"/>
      <c r="G8" s="252"/>
      <c r="H8" s="91"/>
      <c r="I8" s="91"/>
      <c r="J8" s="91"/>
      <c r="K8" s="91"/>
      <c r="L8" s="91"/>
      <c r="M8" s="91"/>
      <c r="N8" s="100"/>
    </row>
    <row r="9" spans="1:15" ht="15.75" x14ac:dyDescent="0.25">
      <c r="A9" s="96"/>
      <c r="B9" s="251" t="s">
        <v>212</v>
      </c>
      <c r="C9" s="251"/>
      <c r="D9" s="332">
        <f>'DATA ENTRY'!B10</f>
        <v>0</v>
      </c>
      <c r="E9" s="332"/>
      <c r="F9" s="332"/>
      <c r="G9" s="332"/>
      <c r="H9" s="332"/>
      <c r="I9" s="332"/>
      <c r="J9" s="332"/>
      <c r="K9" s="332"/>
      <c r="L9" s="332"/>
      <c r="M9" s="332"/>
      <c r="N9" s="100"/>
    </row>
    <row r="10" spans="1:15" ht="15.75" x14ac:dyDescent="0.25">
      <c r="A10" s="96"/>
      <c r="B10" s="251" t="s">
        <v>213</v>
      </c>
      <c r="C10" s="251"/>
      <c r="D10" s="332" t="str">
        <f>'DATA ENTRY'!B5</f>
        <v>Select One</v>
      </c>
      <c r="E10" s="332"/>
      <c r="F10" s="332"/>
      <c r="G10" s="332"/>
      <c r="H10" s="332"/>
      <c r="I10" s="332"/>
      <c r="J10" s="332"/>
      <c r="K10" s="332"/>
      <c r="L10" s="332"/>
      <c r="M10" s="332"/>
      <c r="N10" s="100"/>
    </row>
    <row r="11" spans="1:15" ht="12" customHeight="1" x14ac:dyDescent="0.25">
      <c r="A11" s="97"/>
      <c r="B11" s="88"/>
      <c r="C11" s="88"/>
      <c r="D11" s="88"/>
      <c r="E11" s="88"/>
      <c r="F11" s="88"/>
      <c r="G11" s="88"/>
      <c r="H11" s="88"/>
      <c r="I11" s="88"/>
      <c r="J11" s="88"/>
      <c r="K11" s="88"/>
      <c r="L11" s="88"/>
      <c r="M11" s="88"/>
      <c r="N11" s="101"/>
    </row>
    <row r="12" spans="1:15" ht="30" customHeight="1" thickBot="1" x14ac:dyDescent="0.3">
      <c r="A12" s="277" t="s">
        <v>214</v>
      </c>
      <c r="B12" s="277"/>
      <c r="C12" s="277"/>
      <c r="D12" s="277"/>
      <c r="E12" s="277"/>
      <c r="F12" s="277"/>
      <c r="G12" s="277"/>
      <c r="H12" s="277"/>
      <c r="I12" s="277"/>
      <c r="J12" s="277"/>
      <c r="K12" s="277"/>
      <c r="L12" s="277"/>
      <c r="M12" s="277"/>
      <c r="N12" s="277"/>
    </row>
    <row r="13" spans="1:15" ht="15.75" thickBot="1" x14ac:dyDescent="0.3">
      <c r="A13" s="253" t="s">
        <v>215</v>
      </c>
      <c r="B13" s="254"/>
      <c r="C13" s="254"/>
      <c r="D13" s="254"/>
      <c r="E13" s="254"/>
      <c r="F13" s="254"/>
      <c r="G13" s="254"/>
      <c r="H13" s="254"/>
      <c r="I13" s="254"/>
      <c r="J13" s="254"/>
      <c r="K13" s="254"/>
      <c r="L13" s="254"/>
      <c r="M13" s="254"/>
      <c r="N13" s="255"/>
    </row>
    <row r="14" spans="1:15" ht="65.25" customHeight="1" x14ac:dyDescent="0.25">
      <c r="A14" s="278" t="s">
        <v>216</v>
      </c>
      <c r="B14" s="279"/>
      <c r="C14" s="279"/>
      <c r="D14" s="279" t="s">
        <v>217</v>
      </c>
      <c r="E14" s="279"/>
      <c r="F14" s="279" t="s">
        <v>218</v>
      </c>
      <c r="G14" s="279"/>
      <c r="H14" s="279"/>
      <c r="I14" s="279"/>
      <c r="J14" s="279"/>
      <c r="K14" s="279" t="s">
        <v>219</v>
      </c>
      <c r="L14" s="279"/>
      <c r="M14" s="279"/>
      <c r="N14" s="280"/>
    </row>
    <row r="15" spans="1:15" s="28" customFormat="1" ht="15.75" x14ac:dyDescent="0.25">
      <c r="A15" s="256" t="s">
        <v>220</v>
      </c>
      <c r="B15" s="257"/>
      <c r="C15" s="258"/>
      <c r="D15" s="265">
        <v>4</v>
      </c>
      <c r="E15" s="266"/>
      <c r="F15" s="271" t="s">
        <v>221</v>
      </c>
      <c r="G15" s="272"/>
      <c r="H15" s="272"/>
      <c r="I15" s="272"/>
      <c r="J15" s="24" t="s">
        <v>222</v>
      </c>
      <c r="K15" s="25"/>
      <c r="L15" s="26"/>
      <c r="M15" s="63"/>
      <c r="N15" s="27"/>
    </row>
    <row r="16" spans="1:15" s="28" customFormat="1" ht="15.75" x14ac:dyDescent="0.25">
      <c r="A16" s="259"/>
      <c r="B16" s="260"/>
      <c r="C16" s="261"/>
      <c r="D16" s="267"/>
      <c r="E16" s="268"/>
      <c r="F16" s="281" t="s">
        <v>223</v>
      </c>
      <c r="G16" s="282"/>
      <c r="H16" s="282"/>
      <c r="I16" s="282"/>
      <c r="J16" s="29" t="s">
        <v>224</v>
      </c>
      <c r="K16" s="31" t="s">
        <v>225</v>
      </c>
      <c r="M16" s="64">
        <f>'DATA ENTRY'!B21</f>
        <v>0</v>
      </c>
      <c r="N16" s="30"/>
      <c r="O16" s="65"/>
    </row>
    <row r="17" spans="1:15" s="28" customFormat="1" ht="15.75" x14ac:dyDescent="0.25">
      <c r="A17" s="259"/>
      <c r="B17" s="260"/>
      <c r="C17" s="261"/>
      <c r="D17" s="267"/>
      <c r="E17" s="268"/>
      <c r="F17" s="89" t="s">
        <v>226</v>
      </c>
      <c r="G17" s="90"/>
      <c r="H17" s="90"/>
      <c r="I17" s="90"/>
      <c r="J17" s="29" t="s">
        <v>227</v>
      </c>
      <c r="K17" s="38" t="s">
        <v>228</v>
      </c>
      <c r="L17" s="11"/>
      <c r="M17" s="39"/>
      <c r="N17" s="30"/>
    </row>
    <row r="18" spans="1:15" s="28" customFormat="1" ht="15.75" x14ac:dyDescent="0.25">
      <c r="A18" s="259"/>
      <c r="B18" s="260"/>
      <c r="C18" s="261"/>
      <c r="D18" s="267"/>
      <c r="E18" s="268"/>
      <c r="F18" s="89" t="s">
        <v>229</v>
      </c>
      <c r="G18" s="90"/>
      <c r="H18" s="90"/>
      <c r="I18" s="90"/>
      <c r="J18" s="29" t="s">
        <v>230</v>
      </c>
      <c r="K18" s="31" t="s">
        <v>231</v>
      </c>
      <c r="L18" s="11"/>
      <c r="M18" s="37">
        <f>ROUND(M16*0.65,2)</f>
        <v>0</v>
      </c>
      <c r="N18" s="30"/>
      <c r="O18" s="65"/>
    </row>
    <row r="19" spans="1:15" s="28" customFormat="1" ht="15" customHeight="1" x14ac:dyDescent="0.25">
      <c r="A19" s="259"/>
      <c r="B19" s="260"/>
      <c r="C19" s="261"/>
      <c r="D19" s="267"/>
      <c r="E19" s="268"/>
      <c r="F19" s="275"/>
      <c r="G19" s="276"/>
      <c r="H19" s="276"/>
      <c r="I19" s="276"/>
      <c r="J19" s="29"/>
      <c r="K19" s="31"/>
      <c r="M19" s="93"/>
      <c r="N19" s="30"/>
    </row>
    <row r="20" spans="1:15" s="28" customFormat="1" ht="15" customHeight="1" thickBot="1" x14ac:dyDescent="0.3">
      <c r="A20" s="262"/>
      <c r="B20" s="263"/>
      <c r="C20" s="264"/>
      <c r="D20" s="269"/>
      <c r="E20" s="270"/>
      <c r="F20" s="273"/>
      <c r="G20" s="274"/>
      <c r="H20" s="274"/>
      <c r="I20" s="274"/>
      <c r="J20" s="32"/>
      <c r="K20" s="33"/>
      <c r="L20" s="34"/>
      <c r="M20" s="62"/>
      <c r="N20" s="35"/>
    </row>
    <row r="21" spans="1:15" s="28" customFormat="1" ht="11.25" customHeight="1" thickBot="1" x14ac:dyDescent="0.25"/>
    <row r="22" spans="1:15" x14ac:dyDescent="0.25">
      <c r="A22" s="283" t="s">
        <v>232</v>
      </c>
      <c r="B22" s="284"/>
      <c r="C22" s="284"/>
      <c r="D22" s="284"/>
      <c r="E22" s="284"/>
      <c r="F22" s="284"/>
      <c r="G22" s="284"/>
      <c r="H22" s="284"/>
      <c r="I22" s="284"/>
      <c r="J22" s="284"/>
      <c r="K22" s="284"/>
      <c r="L22" s="284"/>
      <c r="M22" s="284"/>
      <c r="N22" s="285"/>
    </row>
    <row r="23" spans="1:15" s="28" customFormat="1" ht="65.25" customHeight="1" x14ac:dyDescent="0.2">
      <c r="A23" s="286" t="s">
        <v>233</v>
      </c>
      <c r="B23" s="287"/>
      <c r="C23" s="287"/>
      <c r="D23" s="292" t="s">
        <v>234</v>
      </c>
      <c r="E23" s="293"/>
      <c r="F23" s="293"/>
      <c r="G23" s="293"/>
      <c r="H23" s="293"/>
      <c r="I23" s="293"/>
      <c r="J23" s="294"/>
      <c r="K23" s="288" t="s">
        <v>235</v>
      </c>
      <c r="L23" s="288"/>
      <c r="M23" s="288"/>
      <c r="N23" s="289"/>
    </row>
    <row r="24" spans="1:15" s="28" customFormat="1" ht="15" customHeight="1" x14ac:dyDescent="0.2">
      <c r="A24" s="256" t="s">
        <v>236</v>
      </c>
      <c r="B24" s="257"/>
      <c r="C24" s="257"/>
      <c r="D24" s="299" t="s">
        <v>237</v>
      </c>
      <c r="E24" s="300"/>
      <c r="F24" s="300"/>
      <c r="G24" s="102"/>
      <c r="H24" s="300" t="s">
        <v>237</v>
      </c>
      <c r="I24" s="300"/>
      <c r="J24" s="300"/>
      <c r="K24" s="295" t="s">
        <v>238</v>
      </c>
      <c r="L24" s="296"/>
      <c r="M24" s="297">
        <f>'DATA ENTRY'!B26</f>
        <v>0</v>
      </c>
      <c r="N24" s="27"/>
    </row>
    <row r="25" spans="1:15" s="28" customFormat="1" ht="15" customHeight="1" x14ac:dyDescent="0.2">
      <c r="A25" s="259"/>
      <c r="B25" s="260"/>
      <c r="C25" s="260"/>
      <c r="D25" s="310" t="s">
        <v>239</v>
      </c>
      <c r="E25" s="311"/>
      <c r="F25" s="311"/>
      <c r="G25" s="58"/>
      <c r="H25" s="250" t="s">
        <v>240</v>
      </c>
      <c r="I25" s="250"/>
      <c r="J25" s="250"/>
      <c r="K25" s="275"/>
      <c r="L25" s="276"/>
      <c r="M25" s="298"/>
      <c r="N25" s="30"/>
      <c r="O25" s="65"/>
    </row>
    <row r="26" spans="1:15" s="28" customFormat="1" ht="15" customHeight="1" x14ac:dyDescent="0.25">
      <c r="A26" s="259"/>
      <c r="B26" s="260"/>
      <c r="C26" s="260"/>
      <c r="D26" s="310" t="s">
        <v>241</v>
      </c>
      <c r="E26" s="311"/>
      <c r="F26" s="311"/>
      <c r="G26" s="58"/>
      <c r="H26" s="250" t="s">
        <v>242</v>
      </c>
      <c r="I26" s="250"/>
      <c r="J26" s="250"/>
      <c r="K26" s="275" t="s">
        <v>243</v>
      </c>
      <c r="L26" s="276"/>
      <c r="M26" s="36"/>
      <c r="N26" s="30"/>
    </row>
    <row r="27" spans="1:15" s="28" customFormat="1" ht="15" customHeight="1" x14ac:dyDescent="0.25">
      <c r="A27" s="259"/>
      <c r="B27" s="260"/>
      <c r="C27" s="260"/>
      <c r="D27" s="310" t="s">
        <v>244</v>
      </c>
      <c r="E27" s="311"/>
      <c r="F27" s="311"/>
      <c r="G27" s="58"/>
      <c r="H27" s="250" t="s">
        <v>245</v>
      </c>
      <c r="I27" s="250"/>
      <c r="J27" s="250"/>
      <c r="K27" s="275"/>
      <c r="L27" s="276"/>
      <c r="M27" s="37" t="str">
        <f>IF(M24&gt;79.99%,"4.00",IF(M24&gt;74.99%,"3.75",IF(M24&gt;69.99%,"3.50",IF(M24&gt;64.99%,"3.25",IF(M24&gt;59.99%,"3.00",IF(M24&gt;53.99%,"2.75",IF(M24&gt;47.99%,"2.50",IF(M24&gt;41.99%,"2.25",IF(M24&gt;34.99%,"2.00",IF(M24&gt;16.99%,"1.50",IF(M24&gt;-0.01%,"1.00")))))))))))</f>
        <v>1.00</v>
      </c>
      <c r="N27" s="30"/>
      <c r="O27" s="65"/>
    </row>
    <row r="28" spans="1:15" ht="15" customHeight="1" x14ac:dyDescent="0.25">
      <c r="A28" s="259"/>
      <c r="B28" s="260"/>
      <c r="C28" s="260"/>
      <c r="D28" s="310" t="s">
        <v>246</v>
      </c>
      <c r="E28" s="311"/>
      <c r="F28" s="311"/>
      <c r="G28" s="58"/>
      <c r="H28" s="250" t="s">
        <v>247</v>
      </c>
      <c r="I28" s="250"/>
      <c r="J28" s="250"/>
      <c r="K28" s="38" t="s">
        <v>248</v>
      </c>
      <c r="M28" s="39"/>
      <c r="N28" s="40"/>
    </row>
    <row r="29" spans="1:15" ht="15" customHeight="1" x14ac:dyDescent="0.25">
      <c r="A29" s="259"/>
      <c r="B29" s="260"/>
      <c r="C29" s="260"/>
      <c r="D29" s="310" t="s">
        <v>249</v>
      </c>
      <c r="E29" s="311"/>
      <c r="F29" s="311"/>
      <c r="G29" s="58"/>
      <c r="H29" s="249" t="s">
        <v>250</v>
      </c>
      <c r="I29" s="249"/>
      <c r="J29" s="249"/>
      <c r="K29" s="31" t="s">
        <v>251</v>
      </c>
      <c r="M29" s="37">
        <f>ROUND(M27*0.35,2)</f>
        <v>0.35</v>
      </c>
      <c r="N29" s="40"/>
      <c r="O29" s="66"/>
    </row>
    <row r="30" spans="1:15" ht="15" customHeight="1" x14ac:dyDescent="0.25">
      <c r="A30" s="259"/>
      <c r="B30" s="260"/>
      <c r="C30" s="260"/>
      <c r="D30" s="23"/>
      <c r="H30" s="249" t="s">
        <v>252</v>
      </c>
      <c r="I30" s="249"/>
      <c r="J30" s="249"/>
      <c r="K30" s="23"/>
      <c r="N30" s="40"/>
    </row>
    <row r="31" spans="1:15" ht="3.75" customHeight="1" thickBot="1" x14ac:dyDescent="0.3">
      <c r="A31" s="262"/>
      <c r="B31" s="263"/>
      <c r="C31" s="263"/>
      <c r="D31" s="103"/>
      <c r="E31" s="104"/>
      <c r="F31" s="104"/>
      <c r="G31" s="104"/>
      <c r="H31" s="41"/>
      <c r="I31" s="41"/>
      <c r="J31" s="42"/>
      <c r="K31" s="41"/>
      <c r="L31" s="41"/>
      <c r="M31" s="41"/>
      <c r="N31" s="43"/>
    </row>
    <row r="32" spans="1:15" x14ac:dyDescent="0.25">
      <c r="A32" s="253" t="s">
        <v>253</v>
      </c>
      <c r="B32" s="254"/>
      <c r="C32" s="254"/>
      <c r="D32" s="254"/>
      <c r="E32" s="254"/>
      <c r="F32" s="254"/>
      <c r="G32" s="254"/>
      <c r="H32" s="254"/>
      <c r="I32" s="254"/>
      <c r="J32" s="254"/>
      <c r="K32" s="254"/>
      <c r="L32" s="254"/>
      <c r="M32" s="254"/>
      <c r="N32" s="255"/>
    </row>
    <row r="33" spans="1:51" ht="7.5" customHeight="1" x14ac:dyDescent="0.25">
      <c r="A33" s="44"/>
      <c r="N33" s="40"/>
    </row>
    <row r="34" spans="1:51" s="2" customFormat="1" ht="15.75" customHeight="1" x14ac:dyDescent="0.25">
      <c r="A34" s="57"/>
      <c r="B34" s="312" t="s">
        <v>172</v>
      </c>
      <c r="C34" s="313"/>
      <c r="D34" s="314"/>
      <c r="E34" s="312" t="s">
        <v>173</v>
      </c>
      <c r="F34" s="313"/>
      <c r="G34" s="314"/>
      <c r="H34" s="312" t="s">
        <v>174</v>
      </c>
      <c r="I34" s="313"/>
      <c r="J34" s="314"/>
      <c r="K34" s="312" t="s">
        <v>175</v>
      </c>
      <c r="L34" s="313"/>
      <c r="M34" s="314"/>
      <c r="N34" s="45"/>
      <c r="O34" s="67"/>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row>
    <row r="35" spans="1:51" s="2" customFormat="1" ht="15.75" x14ac:dyDescent="0.25">
      <c r="A35" s="57"/>
      <c r="B35" s="315"/>
      <c r="C35" s="316"/>
      <c r="D35" s="317"/>
      <c r="E35" s="315"/>
      <c r="F35" s="316"/>
      <c r="G35" s="317"/>
      <c r="H35" s="315"/>
      <c r="I35" s="316"/>
      <c r="J35" s="317"/>
      <c r="K35" s="315"/>
      <c r="L35" s="316"/>
      <c r="M35" s="317"/>
      <c r="N35" s="45"/>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row>
    <row r="36" spans="1:51" s="2" customFormat="1" ht="13.5" customHeight="1" x14ac:dyDescent="0.25">
      <c r="A36" s="57"/>
      <c r="B36" s="318" t="s">
        <v>254</v>
      </c>
      <c r="C36" s="186"/>
      <c r="D36" s="319"/>
      <c r="E36" s="318" t="s">
        <v>255</v>
      </c>
      <c r="F36" s="186"/>
      <c r="G36" s="319"/>
      <c r="H36" s="318" t="s">
        <v>256</v>
      </c>
      <c r="I36" s="186"/>
      <c r="J36" s="319"/>
      <c r="K36" s="318" t="s">
        <v>257</v>
      </c>
      <c r="L36" s="186"/>
      <c r="M36" s="319"/>
      <c r="N36" s="45"/>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s="2" customFormat="1" ht="13.5" customHeight="1" x14ac:dyDescent="0.25">
      <c r="A37" s="57"/>
      <c r="B37" s="318"/>
      <c r="C37" s="186"/>
      <c r="D37" s="319"/>
      <c r="E37" s="318"/>
      <c r="F37" s="186"/>
      <c r="G37" s="319"/>
      <c r="H37" s="318"/>
      <c r="I37" s="186"/>
      <c r="J37" s="319"/>
      <c r="K37" s="318"/>
      <c r="L37" s="186"/>
      <c r="M37" s="319"/>
      <c r="N37" s="45"/>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row>
    <row r="38" spans="1:51" s="2" customFormat="1" ht="13.5" customHeight="1" x14ac:dyDescent="0.25">
      <c r="A38" s="57"/>
      <c r="B38" s="320"/>
      <c r="C38" s="321"/>
      <c r="D38" s="322"/>
      <c r="E38" s="320"/>
      <c r="F38" s="321"/>
      <c r="G38" s="322"/>
      <c r="H38" s="320"/>
      <c r="I38" s="321"/>
      <c r="J38" s="322"/>
      <c r="K38" s="320"/>
      <c r="L38" s="321"/>
      <c r="M38" s="322"/>
      <c r="N38" s="45"/>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row>
    <row r="39" spans="1:51" s="2" customFormat="1" ht="3.75" customHeight="1" x14ac:dyDescent="0.25">
      <c r="A39" s="57"/>
      <c r="B39" s="323">
        <f>M18+M29</f>
        <v>0.35</v>
      </c>
      <c r="C39" s="324"/>
      <c r="D39" s="329" t="s">
        <v>258</v>
      </c>
      <c r="E39" s="329"/>
      <c r="F39" s="301">
        <f>ROUND(M18+M29,1)</f>
        <v>0.4</v>
      </c>
      <c r="G39" s="304" t="str">
        <f>IF(F39&gt;3.4,"Highly Effective",IF(F39&gt;2.4,"Effective",IF(F39&gt;1.4,"Needs Improvement / Developing","Unsatisfactory")))</f>
        <v>Unsatisfactory</v>
      </c>
      <c r="H39" s="304"/>
      <c r="I39" s="304"/>
      <c r="J39" s="304"/>
      <c r="K39" s="304"/>
      <c r="L39" s="304"/>
      <c r="M39" s="305"/>
      <c r="N39" s="45"/>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row>
    <row r="40" spans="1:51" s="2" customFormat="1" ht="3" customHeight="1" x14ac:dyDescent="0.25">
      <c r="A40" s="57"/>
      <c r="B40" s="325"/>
      <c r="C40" s="326"/>
      <c r="D40" s="330"/>
      <c r="E40" s="330"/>
      <c r="F40" s="302"/>
      <c r="G40" s="306"/>
      <c r="H40" s="306"/>
      <c r="I40" s="306"/>
      <c r="J40" s="306"/>
      <c r="K40" s="306"/>
      <c r="L40" s="306"/>
      <c r="M40" s="307"/>
      <c r="N40" s="45"/>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row>
    <row r="41" spans="1:51" s="2" customFormat="1" ht="18.75" customHeight="1" x14ac:dyDescent="0.25">
      <c r="A41" s="57"/>
      <c r="B41" s="327"/>
      <c r="C41" s="328"/>
      <c r="D41" s="331"/>
      <c r="E41" s="331"/>
      <c r="F41" s="303"/>
      <c r="G41" s="308"/>
      <c r="H41" s="308"/>
      <c r="I41" s="308"/>
      <c r="J41" s="308"/>
      <c r="K41" s="308"/>
      <c r="L41" s="308"/>
      <c r="M41" s="309"/>
      <c r="N41" s="45"/>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row>
    <row r="42" spans="1:51" ht="33" customHeight="1" x14ac:dyDescent="0.25">
      <c r="A42" s="108" t="s">
        <v>259</v>
      </c>
      <c r="E42" s="290"/>
      <c r="F42" s="290"/>
      <c r="G42" s="290"/>
      <c r="H42" s="290"/>
      <c r="I42" s="290"/>
      <c r="J42" s="12" t="s">
        <v>192</v>
      </c>
      <c r="K42" s="291"/>
      <c r="L42" s="291"/>
      <c r="M42" s="291"/>
      <c r="N42" s="40"/>
    </row>
    <row r="43" spans="1:51" ht="33" customHeight="1" x14ac:dyDescent="0.25">
      <c r="A43" s="108" t="s">
        <v>260</v>
      </c>
      <c r="E43" s="290"/>
      <c r="F43" s="290"/>
      <c r="G43" s="290"/>
      <c r="H43" s="290"/>
      <c r="I43" s="290"/>
      <c r="J43" s="12" t="s">
        <v>192</v>
      </c>
      <c r="K43" s="291"/>
      <c r="L43" s="291"/>
      <c r="M43" s="291"/>
      <c r="N43" s="40"/>
    </row>
    <row r="44" spans="1:51" ht="9" customHeight="1" thickBot="1" x14ac:dyDescent="0.3">
      <c r="A44" s="46"/>
      <c r="B44" s="41"/>
      <c r="C44" s="41"/>
      <c r="D44" s="41"/>
      <c r="E44" s="41"/>
      <c r="F44" s="41"/>
      <c r="G44" s="41"/>
      <c r="H44" s="41"/>
      <c r="I44" s="41"/>
      <c r="J44" s="41"/>
      <c r="K44" s="41"/>
      <c r="L44" s="41"/>
      <c r="M44" s="41"/>
      <c r="N44" s="43"/>
    </row>
    <row r="45" spans="1:51" x14ac:dyDescent="0.25">
      <c r="A45" s="47" t="s">
        <v>261</v>
      </c>
      <c r="B45" s="47"/>
      <c r="C45" s="47"/>
      <c r="D45" s="47"/>
      <c r="E45" s="47"/>
      <c r="F45" s="47"/>
      <c r="G45" s="47"/>
      <c r="H45" s="47"/>
      <c r="I45" s="47"/>
      <c r="J45" s="47"/>
      <c r="K45" s="47"/>
      <c r="L45" s="47"/>
      <c r="M45" s="47"/>
      <c r="N45" s="47"/>
    </row>
    <row r="46" spans="1:51" ht="24" customHeight="1" x14ac:dyDescent="0.25"/>
    <row r="47" spans="1:51" x14ac:dyDescent="0.25">
      <c r="A47" s="28" t="s">
        <v>262</v>
      </c>
      <c r="N47" s="94" t="s">
        <v>280</v>
      </c>
    </row>
    <row r="50" spans="14:15" ht="15.75" x14ac:dyDescent="0.25">
      <c r="O50" s="3"/>
    </row>
    <row r="51" spans="14:15" ht="15.75" x14ac:dyDescent="0.25">
      <c r="N51" s="3"/>
    </row>
    <row r="60" spans="14:15" ht="15.75" x14ac:dyDescent="0.25">
      <c r="N60" s="3"/>
    </row>
    <row r="61" spans="14:15" ht="15.75" x14ac:dyDescent="0.25">
      <c r="O61" s="3"/>
    </row>
    <row r="62" spans="14:15" ht="15.75" x14ac:dyDescent="0.25">
      <c r="O62" s="3"/>
    </row>
  </sheetData>
  <sheetProtection algorithmName="SHA-512" hashValue="9kf/04eFZ+PvlimLvrDEAMsfAOXfkctEkwEW8hXZ7H96FutywpTFEXG9jABLUJ6xBDObCXpC8NzqzL26x3Vdtg==" saltValue="2sRrRZgbiAjYSKGgWMF0dQ==" spinCount="100000" sheet="1" objects="1" scenarios="1"/>
  <mergeCells count="70">
    <mergeCell ref="J6:M6"/>
    <mergeCell ref="D6:G6"/>
    <mergeCell ref="D10:M10"/>
    <mergeCell ref="H5:I5"/>
    <mergeCell ref="H6:I6"/>
    <mergeCell ref="D9:M9"/>
    <mergeCell ref="J7:M7"/>
    <mergeCell ref="H7:I7"/>
    <mergeCell ref="E43:I43"/>
    <mergeCell ref="K43:M43"/>
    <mergeCell ref="K26:L27"/>
    <mergeCell ref="A32:N32"/>
    <mergeCell ref="B34:D35"/>
    <mergeCell ref="E34:G35"/>
    <mergeCell ref="H34:J35"/>
    <mergeCell ref="K34:M35"/>
    <mergeCell ref="B36:D38"/>
    <mergeCell ref="E36:G38"/>
    <mergeCell ref="H36:J38"/>
    <mergeCell ref="K36:M38"/>
    <mergeCell ref="B39:C41"/>
    <mergeCell ref="D39:E41"/>
    <mergeCell ref="D27:F27"/>
    <mergeCell ref="D26:F26"/>
    <mergeCell ref="A22:N22"/>
    <mergeCell ref="A23:C23"/>
    <mergeCell ref="K23:N23"/>
    <mergeCell ref="E42:I42"/>
    <mergeCell ref="K42:M42"/>
    <mergeCell ref="D23:J23"/>
    <mergeCell ref="A24:C31"/>
    <mergeCell ref="K24:L25"/>
    <mergeCell ref="M24:M25"/>
    <mergeCell ref="D24:F24"/>
    <mergeCell ref="H24:J24"/>
    <mergeCell ref="F39:F41"/>
    <mergeCell ref="G39:M41"/>
    <mergeCell ref="D25:F25"/>
    <mergeCell ref="D29:F29"/>
    <mergeCell ref="D28:F28"/>
    <mergeCell ref="B10:C10"/>
    <mergeCell ref="F20:I20"/>
    <mergeCell ref="F19:I19"/>
    <mergeCell ref="A12:N12"/>
    <mergeCell ref="A14:C14"/>
    <mergeCell ref="D14:E14"/>
    <mergeCell ref="F14:J14"/>
    <mergeCell ref="K14:N14"/>
    <mergeCell ref="F16:I16"/>
    <mergeCell ref="H25:J25"/>
    <mergeCell ref="A1:N1"/>
    <mergeCell ref="A2:N2"/>
    <mergeCell ref="A3:N3"/>
    <mergeCell ref="B5:C5"/>
    <mergeCell ref="D5:G5"/>
    <mergeCell ref="J5:M5"/>
    <mergeCell ref="B7:C7"/>
    <mergeCell ref="D7:G7"/>
    <mergeCell ref="B8:C8"/>
    <mergeCell ref="D8:G8"/>
    <mergeCell ref="B9:C9"/>
    <mergeCell ref="A13:N13"/>
    <mergeCell ref="A15:C20"/>
    <mergeCell ref="D15:E20"/>
    <mergeCell ref="F15:I15"/>
    <mergeCell ref="H30:J30"/>
    <mergeCell ref="H29:J29"/>
    <mergeCell ref="H28:J28"/>
    <mergeCell ref="H27:J27"/>
    <mergeCell ref="H26:J26"/>
  </mergeCells>
  <printOptions horizontalCentered="1"/>
  <pageMargins left="0.25" right="0.25" top="0.6" bottom="0.2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199EA54971B7409C837BE416D0A97F" ma:contentTypeVersion="4" ma:contentTypeDescription="Create a new document." ma:contentTypeScope="" ma:versionID="d7818838bc9087a8309a4920526002dd">
  <xsd:schema xmlns:xsd="http://www.w3.org/2001/XMLSchema" xmlns:xs="http://www.w3.org/2001/XMLSchema" xmlns:p="http://schemas.microsoft.com/office/2006/metadata/properties" xmlns:ns2="233790fe-cf01-4b9b-acdf-17d0232c6326" targetNamespace="http://schemas.microsoft.com/office/2006/metadata/properties" ma:root="true" ma:fieldsID="38c5057bb1dc8afa8423f704ffc71829" ns2:_="">
    <xsd:import namespace="233790fe-cf01-4b9b-acdf-17d0232c63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3790fe-cf01-4b9b-acdf-17d0232c6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C62AE-BFC6-4BCF-9214-0D6153A30507}">
  <ds:schemaRefs>
    <ds:schemaRef ds:uri="http://schemas.microsoft.com/sharepoint/v3/contenttype/forms"/>
  </ds:schemaRefs>
</ds:datastoreItem>
</file>

<file path=customXml/itemProps2.xml><?xml version="1.0" encoding="utf-8"?>
<ds:datastoreItem xmlns:ds="http://schemas.openxmlformats.org/officeDocument/2006/customXml" ds:itemID="{1CB36D41-98D9-415B-835F-88C0550102E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7CFE78A-B1D3-476C-AC58-CEB5E00D2F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3790fe-cf01-4b9b-acdf-17d0232c63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DATA ENTRY</vt:lpstr>
      <vt:lpstr>ANNUAL EVAULATION REPORT</vt:lpstr>
      <vt:lpstr>FINAL SUMMATIVE </vt:lpstr>
      <vt:lpstr>'ANNUAL EVAULATION REPORT'!Print_Area</vt:lpstr>
      <vt:lpstr>'DATA ENTRY'!Print_Area</vt:lpstr>
      <vt:lpstr>'FINAL SUMMATIVE '!Print_Area</vt:lpstr>
    </vt:vector>
  </TitlesOfParts>
  <Manager/>
  <Company>NCSB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ROBERT</dc:creator>
  <cp:keywords/>
  <dc:description/>
  <cp:lastModifiedBy>Laurie Robert</cp:lastModifiedBy>
  <cp:revision/>
  <dcterms:created xsi:type="dcterms:W3CDTF">2014-01-20T17:12:28Z</dcterms:created>
  <dcterms:modified xsi:type="dcterms:W3CDTF">2022-12-12T13:54:38Z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0x0101005E199EA54971B7409C837BE416D0A97F</vt:lpwstr>
  </property>
</Properties>
</file>